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2년 계약\입찰공고\국민체육센터팀\공사\기초공사 자료 (1)\최종\공고문\"/>
    </mc:Choice>
  </mc:AlternateContent>
  <xr:revisionPtr revIDLastSave="0" documentId="13_ncr:1_{A8F124F6-EDFD-4408-ABA7-4AFC379D387A}" xr6:coauthVersionLast="36" xr6:coauthVersionMax="36" xr10:uidLastSave="{00000000-0000-0000-0000-000000000000}"/>
  <bookViews>
    <workbookView xWindow="0" yWindow="0" windowWidth="28800" windowHeight="11520" tabRatio="778" xr2:uid="{00000000-000D-0000-FFFF-FFFF00000000}"/>
  </bookViews>
  <sheets>
    <sheet name="원가계산서" sheetId="1" r:id="rId1"/>
    <sheet name="공종별단가표" sheetId="12" r:id="rId2"/>
    <sheet name="내역서" sheetId="13" r:id="rId3"/>
  </sheets>
  <externalReferences>
    <externalReference r:id="rId4"/>
  </externalReferences>
  <definedNames>
    <definedName name="code" localSheetId="1">#REF!</definedName>
    <definedName name="code" localSheetId="2">#REF!</definedName>
    <definedName name="code">#REF!</definedName>
    <definedName name="data" localSheetId="1">#REF!</definedName>
    <definedName name="data" localSheetId="2">#REF!</definedName>
    <definedName name="data">#REF!</definedName>
    <definedName name="_xlnm.Print_Area" localSheetId="1">공종별단가표!$A$1:$F$22</definedName>
    <definedName name="_xlnm.Print_Area" localSheetId="2">내역서!$A$1:$M$140</definedName>
    <definedName name="_xlnm.Print_Area" localSheetId="0">원가계산서!$A$1:$I$27</definedName>
    <definedName name="_xlnm.Print_Titles" localSheetId="1">공종별단가표!$1:$3</definedName>
    <definedName name="_xlnm.Print_Titles" localSheetId="2">내역서!$1:$4</definedName>
    <definedName name="zhdk">'[1]일반문틀 설치'!$A$1:$L$25</definedName>
    <definedName name="ㅇ" localSheetId="1">#REF!</definedName>
    <definedName name="ㅇ" localSheetId="2">#REF!</definedName>
    <definedName name="ㅇ">#REF!</definedName>
    <definedName name="ㅇㄹㄴㄻㄴㅇㄹ" localSheetId="1">#REF!</definedName>
    <definedName name="ㅇㄹㄴㄻㄴㅇㄹ">#REF!</definedName>
    <definedName name="ㅇㅇ" localSheetId="1">#REF!</definedName>
    <definedName name="ㅇㅇ" localSheetId="2">#REF!</definedName>
    <definedName name="ㅇㅇ">#REF!</definedName>
    <definedName name="일1" localSheetId="1">#REF!</definedName>
    <definedName name="일1" localSheetId="2">#REF!</definedName>
    <definedName name="일1">#REF!</definedName>
    <definedName name="일2" localSheetId="1">#REF!</definedName>
    <definedName name="일2">#REF!</definedName>
    <definedName name="일3" localSheetId="1">#REF!</definedName>
    <definedName name="일3">#REF!</definedName>
    <definedName name="일4" localSheetId="1">#REF!</definedName>
    <definedName name="일4">#REF!</definedName>
    <definedName name="일5" localSheetId="1">#REF!</definedName>
    <definedName name="일5">#REF!</definedName>
    <definedName name="일6" localSheetId="1">#REF!</definedName>
    <definedName name="일6">#REF!</definedName>
    <definedName name="일7" localSheetId="1">#REF!</definedName>
    <definedName name="일7">#REF!</definedName>
    <definedName name="일8" localSheetId="1">#REF!</definedName>
    <definedName name="일8">#REF!</definedName>
    <definedName name="코어">'[1]샌딩 에폭시 도장'!$A$1:$L$25</definedName>
    <definedName name="코어천공">[1]스텐문틀설치!$A$1:$L$25</definedName>
  </definedNames>
  <calcPr calcId="191029"/>
</workbook>
</file>

<file path=xl/calcChain.xml><?xml version="1.0" encoding="utf-8"?>
<calcChain xmlns="http://schemas.openxmlformats.org/spreadsheetml/2006/main">
  <c r="E11" i="12" l="1"/>
  <c r="A2" i="12" l="1"/>
  <c r="A2" i="1" s="1"/>
  <c r="E14" i="12" l="1"/>
  <c r="E10" i="12"/>
  <c r="E12" i="12"/>
  <c r="E15" i="12"/>
  <c r="E16" i="12"/>
  <c r="E17" i="12"/>
  <c r="E18" i="12"/>
  <c r="E19" i="12"/>
  <c r="E20" i="12"/>
  <c r="E21" i="12"/>
  <c r="C22" i="12" l="1"/>
  <c r="E13" i="12"/>
  <c r="B22" i="12" l="1"/>
  <c r="D22" i="12" l="1"/>
  <c r="E2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조달청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원가공사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제비율</t>
        </r>
        <r>
          <rPr>
            <b/>
            <sz val="9"/>
            <color indexed="81"/>
            <rFont val="Tahoma"/>
            <family val="2"/>
          </rPr>
          <t>(21.7.)</t>
        </r>
      </text>
    </comment>
    <comment ref="H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조달청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원가공사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제비율</t>
        </r>
        <r>
          <rPr>
            <sz val="9"/>
            <color indexed="81"/>
            <rFont val="Tahoma"/>
            <family val="2"/>
          </rPr>
          <t>(21.7.)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조달청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원가공사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제비율</t>
        </r>
        <r>
          <rPr>
            <sz val="9"/>
            <color indexed="81"/>
            <rFont val="Tahoma"/>
            <family val="2"/>
          </rPr>
          <t>(21.7.)</t>
        </r>
      </text>
    </comment>
  </commentList>
</comments>
</file>

<file path=xl/sharedStrings.xml><?xml version="1.0" encoding="utf-8"?>
<sst xmlns="http://schemas.openxmlformats.org/spreadsheetml/2006/main" count="360" uniqueCount="229">
  <si>
    <t>공  사  원  가  계  산  서</t>
    <phoneticPr fontId="5" type="noConversion"/>
  </si>
  <si>
    <t>순 공 사 비</t>
    <phoneticPr fontId="5" type="noConversion"/>
  </si>
  <si>
    <t>재료비</t>
    <phoneticPr fontId="5" type="noConversion"/>
  </si>
  <si>
    <t>직접재료비</t>
    <phoneticPr fontId="8" type="noConversion"/>
  </si>
  <si>
    <t>간접재료비</t>
    <phoneticPr fontId="5" type="noConversion"/>
  </si>
  <si>
    <t>소      계</t>
    <phoneticPr fontId="5" type="noConversion"/>
  </si>
  <si>
    <t>노무비</t>
    <phoneticPr fontId="5" type="noConversion"/>
  </si>
  <si>
    <t>직접 노무비</t>
    <phoneticPr fontId="8" type="noConversion"/>
  </si>
  <si>
    <t>간접 노무비</t>
  </si>
  <si>
    <t>(</t>
  </si>
  <si>
    <t>)</t>
  </si>
  <si>
    <t>소       계</t>
    <phoneticPr fontId="5" type="noConversion"/>
  </si>
  <si>
    <t>경  비</t>
    <phoneticPr fontId="5" type="noConversion"/>
  </si>
  <si>
    <t>산재보험료</t>
  </si>
  <si>
    <t>고용보험료</t>
    <phoneticPr fontId="5" type="noConversion"/>
  </si>
  <si>
    <t>(</t>
    <phoneticPr fontId="5" type="noConversion"/>
  </si>
  <si>
    <t>)</t>
    <phoneticPr fontId="5" type="noConversion"/>
  </si>
  <si>
    <t>건강보험료</t>
    <phoneticPr fontId="5" type="noConversion"/>
  </si>
  <si>
    <t>연금보험료</t>
    <phoneticPr fontId="5" type="noConversion"/>
  </si>
  <si>
    <t>기타 경비</t>
  </si>
  <si>
    <t>계</t>
    <phoneticPr fontId="5" type="noConversion"/>
  </si>
  <si>
    <t>일  반  관  리  비</t>
  </si>
  <si>
    <t>합              계</t>
    <phoneticPr fontId="5" type="noConversion"/>
  </si>
  <si>
    <t>이              윤</t>
  </si>
  <si>
    <t>부  가  가  치  세</t>
  </si>
  <si>
    <t xml:space="preserve"> 총원가의 10%</t>
    <phoneticPr fontId="5" type="noConversion"/>
  </si>
  <si>
    <t>수량</t>
    <phoneticPr fontId="5" type="noConversion"/>
  </si>
  <si>
    <t>단위</t>
    <phoneticPr fontId="5" type="noConversion"/>
  </si>
  <si>
    <t>재    료    비</t>
    <phoneticPr fontId="5" type="noConversion"/>
  </si>
  <si>
    <t>노    무    비</t>
    <phoneticPr fontId="5" type="noConversion"/>
  </si>
  <si>
    <t>비 고</t>
    <phoneticPr fontId="5" type="noConversion"/>
  </si>
  <si>
    <t>단 가</t>
    <phoneticPr fontId="5" type="noConversion"/>
  </si>
  <si>
    <t>금  액</t>
    <phoneticPr fontId="5" type="noConversion"/>
  </si>
  <si>
    <t>규     격</t>
    <phoneticPr fontId="5" type="noConversion"/>
  </si>
  <si>
    <t>합               계</t>
    <phoneticPr fontId="5" type="noConversion"/>
  </si>
  <si>
    <t>단  가</t>
    <phoneticPr fontId="5" type="noConversion"/>
  </si>
  <si>
    <t>금   액</t>
    <phoneticPr fontId="5" type="noConversion"/>
  </si>
  <si>
    <t>구        분</t>
    <phoneticPr fontId="5" type="noConversion"/>
  </si>
  <si>
    <t>금    액</t>
    <phoneticPr fontId="7" type="noConversion"/>
  </si>
  <si>
    <t>비                  고</t>
    <phoneticPr fontId="5" type="noConversion"/>
  </si>
  <si>
    <t>적용요율</t>
    <phoneticPr fontId="4" type="noConversion"/>
  </si>
  <si>
    <t>총      원     가</t>
    <phoneticPr fontId="4" type="noConversion"/>
  </si>
  <si>
    <t>경       비</t>
    <phoneticPr fontId="5" type="noConversion"/>
  </si>
  <si>
    <t>직접공사비</t>
    <phoneticPr fontId="5" type="noConversion"/>
  </si>
  <si>
    <t>합       계</t>
    <phoneticPr fontId="5" type="noConversion"/>
  </si>
  <si>
    <t>공 종 별 단 가 표</t>
    <phoneticPr fontId="5" type="noConversion"/>
  </si>
  <si>
    <t>품       명</t>
    <phoneticPr fontId="5" type="noConversion"/>
  </si>
  <si>
    <t xml:space="preserve"> [ 합          계 ]</t>
  </si>
  <si>
    <t>내          역         서</t>
    <phoneticPr fontId="5" type="noConversion"/>
  </si>
  <si>
    <t>산출 경비</t>
    <phoneticPr fontId="4" type="noConversion"/>
  </si>
  <si>
    <t>순공사비6%</t>
    <phoneticPr fontId="4" type="noConversion"/>
  </si>
  <si>
    <t>인</t>
    <phoneticPr fontId="5" type="noConversion"/>
  </si>
  <si>
    <t>㎡</t>
    <phoneticPr fontId="5" type="noConversion"/>
  </si>
  <si>
    <t xml:space="preserve"> (노무비+경비+일반관리비)의 15%이내</t>
    <phoneticPr fontId="5" type="noConversion"/>
  </si>
  <si>
    <t>1)가설공사</t>
    <phoneticPr fontId="5" type="noConversion"/>
  </si>
  <si>
    <t xml:space="preserve">자재 대운반 </t>
  </si>
  <si>
    <t>인건비</t>
    <phoneticPr fontId="5" type="noConversion"/>
  </si>
  <si>
    <t>1ton화물</t>
  </si>
  <si>
    <t>ton</t>
    <phoneticPr fontId="5" type="noConversion"/>
  </si>
  <si>
    <t>2)철거공사</t>
    <phoneticPr fontId="5" type="noConversion"/>
  </si>
  <si>
    <t>㎡</t>
  </si>
  <si>
    <t>직접노무비 13.0%</t>
    <phoneticPr fontId="4" type="noConversion"/>
  </si>
  <si>
    <t xml:space="preserve"> 노무비의 3.70%</t>
    <phoneticPr fontId="5" type="noConversion"/>
  </si>
  <si>
    <t xml:space="preserve"> 노무비의 1.01%</t>
    <phoneticPr fontId="5" type="noConversion"/>
  </si>
  <si>
    <t xml:space="preserve"> (재료비+노무비)의 5.8%</t>
    <phoneticPr fontId="5" type="noConversion"/>
  </si>
  <si>
    <t>보통인부</t>
    <phoneticPr fontId="5" type="noConversion"/>
  </si>
  <si>
    <t>잡재료비</t>
    <phoneticPr fontId="5" type="noConversion"/>
  </si>
  <si>
    <t>국민체육센터 2층 내부공사</t>
    <phoneticPr fontId="5" type="noConversion"/>
  </si>
  <si>
    <t>현장정리</t>
    <phoneticPr fontId="5" type="noConversion"/>
  </si>
  <si>
    <t>칸막이철거</t>
    <phoneticPr fontId="5" type="noConversion"/>
  </si>
  <si>
    <t>SGP칸막이</t>
    <phoneticPr fontId="5" type="noConversion"/>
  </si>
  <si>
    <t>합      계</t>
    <phoneticPr fontId="5" type="noConversion"/>
  </si>
  <si>
    <t>조</t>
    <phoneticPr fontId="5" type="noConversion"/>
  </si>
  <si>
    <t xml:space="preserve">ea </t>
    <phoneticPr fontId="5" type="noConversion"/>
  </si>
  <si>
    <t>개소</t>
    <phoneticPr fontId="5" type="noConversion"/>
  </si>
  <si>
    <t>합     계</t>
    <phoneticPr fontId="5" type="noConversion"/>
  </si>
  <si>
    <t>덕트챔바</t>
    <phoneticPr fontId="5" type="noConversion"/>
  </si>
  <si>
    <t>set</t>
    <phoneticPr fontId="5" type="noConversion"/>
  </si>
  <si>
    <t xml:space="preserve">원형디퓨저 </t>
    <phoneticPr fontId="5" type="noConversion"/>
  </si>
  <si>
    <t>320*200 이하</t>
    <phoneticPr fontId="5" type="noConversion"/>
  </si>
  <si>
    <t xml:space="preserve">은박테이프 </t>
    <phoneticPr fontId="5" type="noConversion"/>
  </si>
  <si>
    <t>50m</t>
    <phoneticPr fontId="5" type="noConversion"/>
  </si>
  <si>
    <t>R/L</t>
    <phoneticPr fontId="5" type="noConversion"/>
  </si>
  <si>
    <t>커프링 행가</t>
    <phoneticPr fontId="5" type="noConversion"/>
  </si>
  <si>
    <t>250mm</t>
    <phoneticPr fontId="5" type="noConversion"/>
  </si>
  <si>
    <t>ea</t>
    <phoneticPr fontId="5" type="noConversion"/>
  </si>
  <si>
    <t xml:space="preserve">스파이럴덕트 </t>
    <phoneticPr fontId="5" type="noConversion"/>
  </si>
  <si>
    <t>M</t>
    <phoneticPr fontId="5" type="noConversion"/>
  </si>
  <si>
    <t>250mm*0.6</t>
    <phoneticPr fontId="5" type="noConversion"/>
  </si>
  <si>
    <t xml:space="preserve">스파이럴덕트 가지관 </t>
    <phoneticPr fontId="5" type="noConversion"/>
  </si>
  <si>
    <t>150mm</t>
    <phoneticPr fontId="5" type="noConversion"/>
  </si>
  <si>
    <t xml:space="preserve">실리콘 </t>
    <phoneticPr fontId="5" type="noConversion"/>
  </si>
  <si>
    <t>무초산(한국신예이츠)</t>
    <phoneticPr fontId="5" type="noConversion"/>
  </si>
  <si>
    <t>덕트 이음쇠</t>
    <phoneticPr fontId="5" type="noConversion"/>
  </si>
  <si>
    <t>250mm레듀샤</t>
    <phoneticPr fontId="5" type="noConversion"/>
  </si>
  <si>
    <t>250mm*45도</t>
    <phoneticPr fontId="5" type="noConversion"/>
  </si>
  <si>
    <t xml:space="preserve">소겟 </t>
    <phoneticPr fontId="5" type="noConversion"/>
  </si>
  <si>
    <t>덕트공</t>
    <phoneticPr fontId="5" type="noConversion"/>
  </si>
  <si>
    <t>인건비(철거/설치)</t>
    <phoneticPr fontId="5" type="noConversion"/>
  </si>
  <si>
    <t>특별인부(벽체천공)</t>
    <phoneticPr fontId="5" type="noConversion"/>
  </si>
  <si>
    <t>수도.하수관 이전설치</t>
    <phoneticPr fontId="5" type="noConversion"/>
  </si>
  <si>
    <t>갈바륨보강구조물(200*200)</t>
    <phoneticPr fontId="5" type="noConversion"/>
  </si>
  <si>
    <t>디자인망(배관하부부분설치)</t>
    <phoneticPr fontId="5" type="noConversion"/>
  </si>
  <si>
    <t>소     계</t>
    <phoneticPr fontId="5" type="noConversion"/>
  </si>
  <si>
    <t>인건비3%</t>
    <phoneticPr fontId="5" type="noConversion"/>
  </si>
  <si>
    <t>공구손료 및 잡재료비</t>
    <phoneticPr fontId="5" type="noConversion"/>
  </si>
  <si>
    <t>도장공</t>
    <phoneticPr fontId="5" type="noConversion"/>
  </si>
  <si>
    <t>%</t>
    <phoneticPr fontId="5" type="noConversion"/>
  </si>
  <si>
    <t>에멀션페인트</t>
    <phoneticPr fontId="5" type="noConversion"/>
  </si>
  <si>
    <t>KSM-6010(2급)</t>
    <phoneticPr fontId="5" type="noConversion"/>
  </si>
  <si>
    <t>L</t>
    <phoneticPr fontId="5" type="noConversion"/>
  </si>
  <si>
    <t>공구손료</t>
    <phoneticPr fontId="5" type="noConversion"/>
  </si>
  <si>
    <t>천장20%적용</t>
    <phoneticPr fontId="5" type="noConversion"/>
  </si>
  <si>
    <t>KSM-6010(2급)144</t>
    <phoneticPr fontId="5" type="noConversion"/>
  </si>
  <si>
    <t>수성페인트뿜칠 1회</t>
    <phoneticPr fontId="5" type="noConversion"/>
  </si>
  <si>
    <t>천장</t>
    <phoneticPr fontId="5" type="noConversion"/>
  </si>
  <si>
    <t>바탕작업</t>
    <phoneticPr fontId="5" type="noConversion"/>
  </si>
  <si>
    <t>인건비4%</t>
    <phoneticPr fontId="5" type="noConversion"/>
  </si>
  <si>
    <t>수성페인트칠</t>
    <phoneticPr fontId="5" type="noConversion"/>
  </si>
  <si>
    <t xml:space="preserve">공구손료 </t>
    <phoneticPr fontId="5" type="noConversion"/>
  </si>
  <si>
    <t>인건비2%</t>
    <phoneticPr fontId="5" type="noConversion"/>
  </si>
  <si>
    <t>4) 천장 도장공사</t>
    <phoneticPr fontId="5" type="noConversion"/>
  </si>
  <si>
    <t>4-1) 바탕작업</t>
    <phoneticPr fontId="5" type="noConversion"/>
  </si>
  <si>
    <t>4-2) 페인트칠</t>
    <phoneticPr fontId="5" type="noConversion"/>
  </si>
  <si>
    <t>4-3(천장벽체 페인트칠)</t>
    <phoneticPr fontId="5" type="noConversion"/>
  </si>
  <si>
    <t xml:space="preserve">3) 칸막이설치 </t>
    <phoneticPr fontId="5" type="noConversion"/>
  </si>
  <si>
    <t>5) 천정공사</t>
    <phoneticPr fontId="5" type="noConversion"/>
  </si>
  <si>
    <t>5-1) 흡.배기 시설 보강</t>
    <phoneticPr fontId="5" type="noConversion"/>
  </si>
  <si>
    <t>5-2) 천정 배관정리  디자인망 설치</t>
    <phoneticPr fontId="5" type="noConversion"/>
  </si>
  <si>
    <t>5-3) 1층 천장보수</t>
    <phoneticPr fontId="5" type="noConversion"/>
  </si>
  <si>
    <t>먹메김</t>
    <phoneticPr fontId="5" type="noConversion"/>
  </si>
  <si>
    <t>일반</t>
    <phoneticPr fontId="5" type="noConversion"/>
  </si>
  <si>
    <t>시중가</t>
    <phoneticPr fontId="5" type="noConversion"/>
  </si>
  <si>
    <t>강관조립말비계(이동식)</t>
    <phoneticPr fontId="5" type="noConversion"/>
  </si>
  <si>
    <t>1219*1700(3개월)</t>
    <phoneticPr fontId="5" type="noConversion"/>
  </si>
  <si>
    <t>고소작업차</t>
    <phoneticPr fontId="5" type="noConversion"/>
  </si>
  <si>
    <t>시간</t>
    <phoneticPr fontId="5" type="noConversion"/>
  </si>
  <si>
    <t>현장관리(목재보양)</t>
    <phoneticPr fontId="5" type="noConversion"/>
  </si>
  <si>
    <t>폐기물처리</t>
    <phoneticPr fontId="5" type="noConversion"/>
  </si>
  <si>
    <t>적산정보 480</t>
    <phoneticPr fontId="5" type="noConversion"/>
  </si>
  <si>
    <t>텍스/합판</t>
    <phoneticPr fontId="5" type="noConversion"/>
  </si>
  <si>
    <t>목조/칸막이</t>
    <phoneticPr fontId="5" type="noConversion"/>
  </si>
  <si>
    <t>벽 철거</t>
    <phoneticPr fontId="5" type="noConversion"/>
  </si>
  <si>
    <t>천장철거(사무실/복도.기자재 제외)</t>
  </si>
  <si>
    <t>내부벽체</t>
    <phoneticPr fontId="5" type="noConversion"/>
  </si>
  <si>
    <t>"</t>
    <phoneticPr fontId="5" type="noConversion"/>
  </si>
  <si>
    <t>천장내부시설 (구조체별/함석)</t>
    <phoneticPr fontId="5" type="noConversion"/>
  </si>
  <si>
    <t>흡.배기관 외(인력철거)</t>
    <phoneticPr fontId="5" type="noConversion"/>
  </si>
  <si>
    <t>적산정보 479</t>
    <phoneticPr fontId="5" type="noConversion"/>
  </si>
  <si>
    <t>바닥철거(모르터.플라스터 등)</t>
    <phoneticPr fontId="5" type="noConversion"/>
  </si>
  <si>
    <t>바닥재철거(경장비)</t>
    <phoneticPr fontId="5" type="noConversion"/>
  </si>
  <si>
    <t>건축폐기물</t>
    <phoneticPr fontId="5" type="noConversion"/>
  </si>
  <si>
    <t>천장철거부분벽체마감</t>
    <phoneticPr fontId="5" type="noConversion"/>
  </si>
  <si>
    <t>스터드 100K.S</t>
    <phoneticPr fontId="5" type="noConversion"/>
  </si>
  <si>
    <t>100*45*0.8t</t>
    <phoneticPr fontId="5" type="noConversion"/>
  </si>
  <si>
    <t>m</t>
    <phoneticPr fontId="5" type="noConversion"/>
  </si>
  <si>
    <t>런너 100K.S</t>
    <phoneticPr fontId="5" type="noConversion"/>
  </si>
  <si>
    <t>100*40*0.8t</t>
    <phoneticPr fontId="5" type="noConversion"/>
  </si>
  <si>
    <t>물가정보(9)710</t>
    <phoneticPr fontId="5" type="noConversion"/>
  </si>
  <si>
    <t>석고보드</t>
    <phoneticPr fontId="5" type="noConversion"/>
  </si>
  <si>
    <t>900*1800*9.5t</t>
    <phoneticPr fontId="5" type="noConversion"/>
  </si>
  <si>
    <t>매</t>
    <phoneticPr fontId="5" type="noConversion"/>
  </si>
  <si>
    <t>칸막이벽체틀설치</t>
    <phoneticPr fontId="5" type="noConversion"/>
  </si>
  <si>
    <t>적산정보378</t>
    <phoneticPr fontId="5" type="noConversion"/>
  </si>
  <si>
    <t>적산정보381</t>
    <phoneticPr fontId="5" type="noConversion"/>
  </si>
  <si>
    <t>석고판설치(접착제)</t>
    <phoneticPr fontId="5" type="noConversion"/>
  </si>
  <si>
    <t>적산정보 470</t>
    <phoneticPr fontId="5" type="noConversion"/>
  </si>
  <si>
    <t>적산정보471</t>
    <phoneticPr fontId="5" type="noConversion"/>
  </si>
  <si>
    <t>인건비12%</t>
    <phoneticPr fontId="5" type="noConversion"/>
  </si>
  <si>
    <t>스터드칸막이부분(20%가산)</t>
    <phoneticPr fontId="5" type="noConversion"/>
  </si>
  <si>
    <t>줄퍼티</t>
    <phoneticPr fontId="5" type="noConversion"/>
  </si>
  <si>
    <t>250mm*90도</t>
    <phoneticPr fontId="5" type="noConversion"/>
  </si>
  <si>
    <t>잡재료비및공구손료</t>
    <phoneticPr fontId="5" type="noConversion"/>
  </si>
  <si>
    <t>2SLOT</t>
    <phoneticPr fontId="5" type="noConversion"/>
  </si>
  <si>
    <t>배관및 연결관(수종/일체)</t>
    <phoneticPr fontId="5" type="noConversion"/>
  </si>
  <si>
    <t>2000*4000(잡철물설치)</t>
    <phoneticPr fontId="5" type="noConversion"/>
  </si>
  <si>
    <t>Ton</t>
    <phoneticPr fontId="5" type="noConversion"/>
  </si>
  <si>
    <t>주문제작</t>
    <phoneticPr fontId="5" type="noConversion"/>
  </si>
  <si>
    <t>각종배관 (그루브조인트) 및 이설</t>
    <phoneticPr fontId="5" type="noConversion"/>
  </si>
  <si>
    <t>수종(32mm 기준)</t>
    <phoneticPr fontId="5" type="noConversion"/>
  </si>
  <si>
    <t>엠바</t>
    <phoneticPr fontId="5" type="noConversion"/>
  </si>
  <si>
    <t>케링채널</t>
    <phoneticPr fontId="5" type="noConversion"/>
  </si>
  <si>
    <t>마이너채널</t>
    <phoneticPr fontId="5" type="noConversion"/>
  </si>
  <si>
    <t>클릅바</t>
    <phoneticPr fontId="5" type="noConversion"/>
  </si>
  <si>
    <t>케싱비드</t>
    <phoneticPr fontId="5" type="noConversion"/>
  </si>
  <si>
    <t>0.4*45*19</t>
    <phoneticPr fontId="5" type="noConversion"/>
  </si>
  <si>
    <t>1.0*38*12</t>
    <phoneticPr fontId="5" type="noConversion"/>
  </si>
  <si>
    <t>1.2*10*19</t>
    <phoneticPr fontId="5" type="noConversion"/>
  </si>
  <si>
    <t>0.5*32*28</t>
    <phoneticPr fontId="5" type="noConversion"/>
  </si>
  <si>
    <t>9.5*0.5*12*25</t>
    <phoneticPr fontId="5" type="noConversion"/>
  </si>
  <si>
    <t>마이텍스</t>
    <phoneticPr fontId="5" type="noConversion"/>
  </si>
  <si>
    <t>12*300*600</t>
    <phoneticPr fontId="5" type="noConversion"/>
  </si>
  <si>
    <t>물가정보(9)645</t>
    <phoneticPr fontId="5" type="noConversion"/>
  </si>
  <si>
    <t>물가정보(9)703</t>
    <phoneticPr fontId="5" type="noConversion"/>
  </si>
  <si>
    <t>공구손료및경장비</t>
    <phoneticPr fontId="5" type="noConversion"/>
  </si>
  <si>
    <t>내장공</t>
    <phoneticPr fontId="5" type="noConversion"/>
  </si>
  <si>
    <t>인건비의6%</t>
    <phoneticPr fontId="5" type="noConversion"/>
  </si>
  <si>
    <t>어린이화장실화장실부분</t>
    <phoneticPr fontId="5" type="noConversion"/>
  </si>
  <si>
    <t>산업안전보건관리비</t>
    <phoneticPr fontId="4" type="noConversion"/>
  </si>
  <si>
    <t>2Ton*5일*8시간*2대</t>
    <phoneticPr fontId="5" type="noConversion"/>
  </si>
  <si>
    <t>소운반(보통인부)</t>
    <phoneticPr fontId="5" type="noConversion"/>
  </si>
  <si>
    <t>물가정보(9)643</t>
    <phoneticPr fontId="5" type="noConversion"/>
  </si>
  <si>
    <t>적산정보 471</t>
    <phoneticPr fontId="5" type="noConversion"/>
  </si>
  <si>
    <t>물가정보(9)1031</t>
    <phoneticPr fontId="5" type="noConversion"/>
  </si>
  <si>
    <t>물가정보(9)1034</t>
    <phoneticPr fontId="5" type="noConversion"/>
  </si>
  <si>
    <t>물가정보(9)1039</t>
    <phoneticPr fontId="5" type="noConversion"/>
  </si>
  <si>
    <t>물가정보(9)1033</t>
    <phoneticPr fontId="5" type="noConversion"/>
  </si>
  <si>
    <t>물가정보(9)1037</t>
    <phoneticPr fontId="5" type="noConversion"/>
  </si>
  <si>
    <t>적산정보 456</t>
    <phoneticPr fontId="5" type="noConversion"/>
  </si>
  <si>
    <t>건축11-1-1</t>
    <phoneticPr fontId="5" type="noConversion"/>
  </si>
  <si>
    <t>건축11-2-3</t>
    <phoneticPr fontId="5" type="noConversion"/>
  </si>
  <si>
    <t>물가정보(202111)552</t>
    <phoneticPr fontId="5" type="noConversion"/>
  </si>
  <si>
    <t>건축11-1-2</t>
    <phoneticPr fontId="5" type="noConversion"/>
  </si>
  <si>
    <t>건축11-2-1</t>
    <phoneticPr fontId="5" type="noConversion"/>
  </si>
  <si>
    <t>기계설비1-1-4</t>
    <phoneticPr fontId="5" type="noConversion"/>
  </si>
  <si>
    <t>30일 미만 공사</t>
    <phoneticPr fontId="4" type="noConversion"/>
  </si>
  <si>
    <t>(재료비+직접노무비)*2.93</t>
    <phoneticPr fontId="4" type="noConversion"/>
  </si>
  <si>
    <t>퇴직공제부금비</t>
    <phoneticPr fontId="4" type="noConversion"/>
  </si>
  <si>
    <t>(직노)*2.3%</t>
    <phoneticPr fontId="4" type="noConversion"/>
  </si>
  <si>
    <t>환경보전비</t>
    <phoneticPr fontId="4" type="noConversion"/>
  </si>
  <si>
    <t>(재료비+직노+산출경비)*0.5%</t>
    <phoneticPr fontId="4" type="noConversion"/>
  </si>
  <si>
    <t>건설기계대여대금지급보증서발급수수료</t>
    <phoneticPr fontId="4" type="noConversion"/>
  </si>
  <si>
    <t>(재료비+직노+산출경비)*0.07%</t>
    <phoneticPr fontId="4" type="noConversion"/>
  </si>
  <si>
    <t>건축 4-1-1 먹매김</t>
    <phoneticPr fontId="5" type="noConversion"/>
  </si>
  <si>
    <t>적산정보 736</t>
    <phoneticPr fontId="5" type="noConversion"/>
  </si>
  <si>
    <t>적산정보 736</t>
    <phoneticPr fontId="5" type="noConversion"/>
  </si>
  <si>
    <t>인건비10%</t>
    <phoneticPr fontId="5" type="noConversion"/>
  </si>
  <si>
    <t>적산정보 1131</t>
    <phoneticPr fontId="5" type="noConversion"/>
  </si>
  <si>
    <t>적산정보 455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</si>
</sst>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0.000%"/>
    <numFmt numFmtId="179" formatCode="_-* #,##0.00\ &quot;DM&quot;_-;\-* #,##0.00\ &quot;DM&quot;_-;_-* &quot;-&quot;??\ &quot;DM&quot;_-;_-@_-"/>
    <numFmt numFmtId="180" formatCode="&quot;₩&quot;#,##0.00;[Red]&quot;₩&quot;&quot;₩&quot;&quot;₩&quot;&quot;₩&quot;&quot;₩&quot;&quot;₩&quot;\-#,##0.00"/>
    <numFmt numFmtId="181" formatCode="_ * #,##0_ ;_ * \-#,##0_ ;_ * &quot;-&quot;_ ;_ @_ "/>
    <numFmt numFmtId="182" formatCode="_ * #,##0.00_ ;_ * \-#,##0.00_ ;_ * &quot;-&quot;??_ ;_ @_ "/>
    <numFmt numFmtId="183" formatCode="0.0000000000%"/>
    <numFmt numFmtId="184" formatCode="_(&quot;$&quot;* #,##0.0_);_(&quot;$&quot;* \(#,##0.0\);_(&quot;$&quot;* &quot;-&quot;??_);_(@_)"/>
    <numFmt numFmtId="185" formatCode="_-* #,##0.00_-;\-* #,##0.00_-;_-* &quot;-&quot;_-;_-@_-"/>
    <numFmt numFmtId="186" formatCode="_-* #,##0.0_-;\-* #,##0.0_-;_-* &quot;-&quot;_-;_-@_-"/>
  </numFmts>
  <fonts count="3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바탕"/>
      <family val="1"/>
      <charset val="129"/>
    </font>
    <font>
      <sz val="14"/>
      <name val="굴림체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6">
    <xf numFmtId="0" fontId="0" fillId="0" borderId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41" fontId="6" fillId="0" borderId="0" applyFont="0" applyFill="0" applyBorder="0" applyAlignment="0" applyProtection="0"/>
    <xf numFmtId="0" fontId="11" fillId="0" borderId="0"/>
    <xf numFmtId="0" fontId="3" fillId="0" borderId="0"/>
    <xf numFmtId="179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3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NumberFormat="0" applyFill="0" applyBorder="0" applyAlignment="0" applyProtection="0"/>
    <xf numFmtId="10" fontId="14" fillId="3" borderId="3" applyNumberFormat="0" applyBorder="0" applyAlignment="0" applyProtection="0"/>
    <xf numFmtId="184" fontId="6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 applyNumberFormat="0"/>
    <xf numFmtId="0" fontId="2" fillId="0" borderId="0">
      <alignment vertical="center"/>
    </xf>
    <xf numFmtId="0" fontId="1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0" fontId="28" fillId="0" borderId="0"/>
  </cellStyleXfs>
  <cellXfs count="173">
    <xf numFmtId="0" fontId="0" fillId="0" borderId="0" xfId="0"/>
    <xf numFmtId="0" fontId="17" fillId="0" borderId="0" xfId="13" applyFont="1" applyFill="1" applyBorder="1" applyAlignment="1">
      <alignment vertical="center"/>
    </xf>
    <xf numFmtId="0" fontId="17" fillId="0" borderId="0" xfId="13" applyFont="1" applyFill="1" applyBorder="1" applyAlignment="1">
      <alignment horizontal="right" vertical="center"/>
    </xf>
    <xf numFmtId="0" fontId="17" fillId="0" borderId="2" xfId="13" applyFont="1" applyFill="1" applyBorder="1" applyAlignment="1">
      <alignment horizontal="right" vertical="center"/>
    </xf>
    <xf numFmtId="0" fontId="17" fillId="0" borderId="2" xfId="13" applyFont="1" applyFill="1" applyBorder="1" applyAlignment="1">
      <alignment vertical="center"/>
    </xf>
    <xf numFmtId="0" fontId="17" fillId="0" borderId="3" xfId="13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horizontal="center" vertical="center"/>
    </xf>
    <xf numFmtId="176" fontId="17" fillId="0" borderId="5" xfId="11" applyNumberFormat="1" applyFont="1" applyFill="1" applyBorder="1" applyAlignment="1">
      <alignment horizontal="right" vertical="center"/>
    </xf>
    <xf numFmtId="178" fontId="17" fillId="0" borderId="2" xfId="5" applyNumberFormat="1" applyFont="1" applyFill="1" applyBorder="1" applyAlignment="1">
      <alignment vertical="center"/>
    </xf>
    <xf numFmtId="9" fontId="17" fillId="0" borderId="2" xfId="5" applyFont="1" applyFill="1" applyBorder="1" applyAlignment="1">
      <alignment vertical="center"/>
    </xf>
    <xf numFmtId="176" fontId="17" fillId="0" borderId="3" xfId="11" applyNumberFormat="1" applyFont="1" applyFill="1" applyBorder="1" applyAlignment="1">
      <alignment horizontal="right" vertical="center"/>
    </xf>
    <xf numFmtId="0" fontId="17" fillId="0" borderId="5" xfId="13" applyFont="1" applyFill="1" applyBorder="1" applyAlignment="1">
      <alignment horizontal="center" vertical="center"/>
    </xf>
    <xf numFmtId="0" fontId="17" fillId="0" borderId="5" xfId="13" quotePrefix="1" applyFont="1" applyFill="1" applyBorder="1" applyAlignment="1">
      <alignment horizontal="center" vertical="center"/>
    </xf>
    <xf numFmtId="10" fontId="17" fillId="0" borderId="0" xfId="5" applyNumberFormat="1" applyFont="1" applyFill="1" applyBorder="1" applyAlignment="1">
      <alignment vertical="center"/>
    </xf>
    <xf numFmtId="9" fontId="17" fillId="0" borderId="0" xfId="5" applyFont="1" applyFill="1" applyBorder="1" applyAlignment="1">
      <alignment vertical="center"/>
    </xf>
    <xf numFmtId="0" fontId="17" fillId="0" borderId="6" xfId="13" applyFont="1" applyFill="1" applyBorder="1" applyAlignment="1">
      <alignment horizontal="right" vertical="center"/>
    </xf>
    <xf numFmtId="0" fontId="17" fillId="0" borderId="6" xfId="13" applyFont="1" applyFill="1" applyBorder="1" applyAlignment="1">
      <alignment vertical="center"/>
    </xf>
    <xf numFmtId="176" fontId="17" fillId="0" borderId="4" xfId="11" applyNumberFormat="1" applyFont="1" applyFill="1" applyBorder="1" applyAlignment="1">
      <alignment horizontal="right" vertical="center"/>
    </xf>
    <xf numFmtId="9" fontId="17" fillId="0" borderId="6" xfId="5" applyFont="1" applyFill="1" applyBorder="1" applyAlignment="1">
      <alignment vertical="center"/>
    </xf>
    <xf numFmtId="10" fontId="17" fillId="0" borderId="2" xfId="5" applyNumberFormat="1" applyFont="1" applyFill="1" applyBorder="1" applyAlignment="1">
      <alignment vertical="center"/>
    </xf>
    <xf numFmtId="0" fontId="17" fillId="0" borderId="7" xfId="13" applyFont="1" applyFill="1" applyBorder="1" applyAlignment="1">
      <alignment horizontal="center" vertical="center"/>
    </xf>
    <xf numFmtId="0" fontId="17" fillId="0" borderId="8" xfId="13" applyFont="1" applyFill="1" applyBorder="1" applyAlignment="1">
      <alignment horizontal="right" vertical="center"/>
    </xf>
    <xf numFmtId="0" fontId="17" fillId="0" borderId="8" xfId="13" applyFont="1" applyFill="1" applyBorder="1" applyAlignment="1">
      <alignment vertical="center"/>
    </xf>
    <xf numFmtId="176" fontId="17" fillId="0" borderId="7" xfId="11" applyNumberFormat="1" applyFont="1" applyFill="1" applyBorder="1" applyAlignment="1">
      <alignment horizontal="right" vertical="center"/>
    </xf>
    <xf numFmtId="0" fontId="17" fillId="0" borderId="9" xfId="13" applyFont="1" applyFill="1" applyBorder="1" applyAlignment="1">
      <alignment horizontal="centerContinuous" vertical="center"/>
    </xf>
    <xf numFmtId="0" fontId="17" fillId="0" borderId="10" xfId="13" applyFont="1" applyFill="1" applyBorder="1" applyAlignment="1">
      <alignment horizontal="centerContinuous" vertical="center"/>
    </xf>
    <xf numFmtId="0" fontId="17" fillId="0" borderId="2" xfId="13" applyFont="1" applyFill="1" applyBorder="1" applyAlignment="1">
      <alignment horizontal="centerContinuous" vertical="center"/>
    </xf>
    <xf numFmtId="177" fontId="17" fillId="0" borderId="2" xfId="5" quotePrefix="1" applyNumberFormat="1" applyFont="1" applyFill="1" applyBorder="1" applyAlignment="1">
      <alignment vertical="center"/>
    </xf>
    <xf numFmtId="176" fontId="17" fillId="0" borderId="3" xfId="13" applyNumberFormat="1" applyFont="1" applyFill="1" applyBorder="1" applyAlignment="1">
      <alignment horizontal="right" vertical="center"/>
    </xf>
    <xf numFmtId="178" fontId="17" fillId="0" borderId="0" xfId="5" applyNumberFormat="1" applyFont="1" applyFill="1" applyBorder="1" applyAlignment="1">
      <alignment vertical="center"/>
    </xf>
    <xf numFmtId="0" fontId="17" fillId="0" borderId="2" xfId="13" quotePrefix="1" applyFont="1" applyFill="1" applyBorder="1" applyAlignment="1">
      <alignment horizontal="centerContinuous" vertical="center"/>
    </xf>
    <xf numFmtId="9" fontId="17" fillId="0" borderId="2" xfId="5" applyNumberFormat="1" applyFont="1" applyFill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41" fontId="20" fillId="0" borderId="0" xfId="0" applyNumberFormat="1" applyFont="1" applyAlignment="1">
      <alignment horizontal="center" vertical="center"/>
    </xf>
    <xf numFmtId="41" fontId="20" fillId="0" borderId="0" xfId="7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41" fontId="21" fillId="0" borderId="0" xfId="0" applyNumberFormat="1" applyFont="1" applyAlignment="1">
      <alignment vertical="center"/>
    </xf>
    <xf numFmtId="41" fontId="21" fillId="0" borderId="0" xfId="0" applyNumberFormat="1" applyFont="1" applyFill="1" applyAlignment="1">
      <alignment horizontal="center" vertical="center"/>
    </xf>
    <xf numFmtId="41" fontId="21" fillId="0" borderId="0" xfId="0" applyNumberFormat="1" applyFont="1" applyFill="1" applyAlignment="1">
      <alignment vertical="center"/>
    </xf>
    <xf numFmtId="41" fontId="17" fillId="0" borderId="3" xfId="7" applyNumberFormat="1" applyFont="1" applyBorder="1" applyAlignment="1">
      <alignment vertical="center"/>
    </xf>
    <xf numFmtId="41" fontId="17" fillId="0" borderId="3" xfId="0" applyNumberFormat="1" applyFont="1" applyFill="1" applyBorder="1" applyAlignment="1">
      <alignment horizontal="center" vertical="center"/>
    </xf>
    <xf numFmtId="177" fontId="17" fillId="0" borderId="0" xfId="5" applyNumberFormat="1" applyFont="1" applyFill="1" applyBorder="1" applyAlignment="1">
      <alignment vertical="center"/>
    </xf>
    <xf numFmtId="177" fontId="17" fillId="0" borderId="2" xfId="5" applyNumberFormat="1" applyFont="1" applyFill="1" applyBorder="1" applyAlignment="1">
      <alignment vertical="center"/>
    </xf>
    <xf numFmtId="0" fontId="17" fillId="0" borderId="3" xfId="13" quotePrefix="1" applyFont="1" applyFill="1" applyBorder="1" applyAlignment="1">
      <alignment horizontal="center" vertical="center"/>
    </xf>
    <xf numFmtId="41" fontId="17" fillId="0" borderId="0" xfId="13" applyNumberFormat="1" applyFont="1" applyFill="1" applyBorder="1" applyAlignment="1">
      <alignment vertical="center"/>
    </xf>
    <xf numFmtId="41" fontId="22" fillId="0" borderId="3" xfId="0" applyNumberFormat="1" applyFont="1" applyFill="1" applyBorder="1" applyAlignment="1">
      <alignment horizontal="left" vertical="center"/>
    </xf>
    <xf numFmtId="0" fontId="17" fillId="0" borderId="11" xfId="13" applyFont="1" applyFill="1" applyBorder="1" applyAlignment="1">
      <alignment horizontal="centerContinuous" vertical="center"/>
    </xf>
    <xf numFmtId="0" fontId="17" fillId="0" borderId="0" xfId="13" quotePrefix="1" applyFont="1" applyFill="1" applyBorder="1" applyAlignment="1">
      <alignment horizontal="centerContinuous" vertical="center"/>
    </xf>
    <xf numFmtId="0" fontId="17" fillId="0" borderId="12" xfId="13" applyFont="1" applyFill="1" applyBorder="1" applyAlignment="1">
      <alignment horizontal="centerContinuous" vertical="center"/>
    </xf>
    <xf numFmtId="9" fontId="17" fillId="0" borderId="0" xfId="5" applyNumberFormat="1" applyFont="1" applyFill="1" applyBorder="1" applyAlignment="1">
      <alignment vertical="center" shrinkToFit="1"/>
    </xf>
    <xf numFmtId="176" fontId="17" fillId="0" borderId="5" xfId="13" applyNumberFormat="1" applyFont="1" applyFill="1" applyBorder="1" applyAlignment="1">
      <alignment horizontal="right" vertical="center"/>
    </xf>
    <xf numFmtId="3" fontId="17" fillId="0" borderId="9" xfId="13" applyNumberFormat="1" applyFont="1" applyFill="1" applyBorder="1" applyAlignment="1">
      <alignment vertical="center"/>
    </xf>
    <xf numFmtId="185" fontId="20" fillId="0" borderId="0" xfId="0" applyNumberFormat="1" applyFont="1" applyAlignment="1">
      <alignment horizontal="center" vertical="center"/>
    </xf>
    <xf numFmtId="41" fontId="24" fillId="0" borderId="3" xfId="0" applyNumberFormat="1" applyFont="1" applyFill="1" applyBorder="1" applyAlignment="1">
      <alignment horizontal="left" vertical="center"/>
    </xf>
    <xf numFmtId="41" fontId="19" fillId="0" borderId="3" xfId="7" applyNumberFormat="1" applyFont="1" applyBorder="1" applyAlignment="1">
      <alignment vertical="center"/>
    </xf>
    <xf numFmtId="41" fontId="19" fillId="0" borderId="3" xfId="0" applyNumberFormat="1" applyFont="1" applyFill="1" applyBorder="1" applyAlignment="1">
      <alignment horizontal="center" vertical="center"/>
    </xf>
    <xf numFmtId="41" fontId="23" fillId="0" borderId="3" xfId="7" applyNumberFormat="1" applyFont="1" applyBorder="1" applyAlignment="1">
      <alignment horizontal="left" vertical="center"/>
    </xf>
    <xf numFmtId="41" fontId="22" fillId="0" borderId="3" xfId="7" applyNumberFormat="1" applyFont="1" applyBorder="1" applyAlignment="1">
      <alignment vertical="center"/>
    </xf>
    <xf numFmtId="41" fontId="22" fillId="0" borderId="3" xfId="0" applyNumberFormat="1" applyFont="1" applyFill="1" applyBorder="1" applyAlignment="1">
      <alignment horizontal="center" vertical="center"/>
    </xf>
    <xf numFmtId="41" fontId="22" fillId="0" borderId="0" xfId="0" applyNumberFormat="1" applyFont="1" applyAlignment="1">
      <alignment vertical="center"/>
    </xf>
    <xf numFmtId="41" fontId="19" fillId="0" borderId="0" xfId="0" applyNumberFormat="1" applyFont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41" fontId="19" fillId="4" borderId="3" xfId="0" applyNumberFormat="1" applyFont="1" applyFill="1" applyBorder="1" applyAlignment="1">
      <alignment horizontal="center" vertical="center"/>
    </xf>
    <xf numFmtId="41" fontId="19" fillId="4" borderId="9" xfId="7" applyNumberFormat="1" applyFont="1" applyFill="1" applyBorder="1" applyAlignment="1">
      <alignment horizontal="center" vertical="center"/>
    </xf>
    <xf numFmtId="41" fontId="19" fillId="4" borderId="3" xfId="7" applyNumberFormat="1" applyFont="1" applyFill="1" applyBorder="1" applyAlignment="1">
      <alignment horizontal="center" vertical="center"/>
    </xf>
    <xf numFmtId="0" fontId="19" fillId="4" borderId="3" xfId="13" applyFont="1" applyFill="1" applyBorder="1" applyAlignment="1">
      <alignment horizontal="center" vertical="center"/>
    </xf>
    <xf numFmtId="41" fontId="20" fillId="0" borderId="0" xfId="7" applyNumberFormat="1" applyFont="1" applyAlignment="1">
      <alignment horizontal="left" vertical="center"/>
    </xf>
    <xf numFmtId="0" fontId="17" fillId="0" borderId="12" xfId="13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horizontal="left" vertical="center"/>
    </xf>
    <xf numFmtId="41" fontId="19" fillId="0" borderId="8" xfId="7" applyNumberFormat="1" applyFont="1" applyBorder="1" applyAlignment="1">
      <alignment vertical="center"/>
    </xf>
    <xf numFmtId="41" fontId="19" fillId="0" borderId="14" xfId="0" applyNumberFormat="1" applyFont="1" applyFill="1" applyBorder="1" applyAlignment="1">
      <alignment horizontal="center" vertical="center"/>
    </xf>
    <xf numFmtId="41" fontId="22" fillId="0" borderId="4" xfId="0" applyNumberFormat="1" applyFont="1" applyFill="1" applyBorder="1" applyAlignment="1">
      <alignment horizontal="left" vertical="center"/>
    </xf>
    <xf numFmtId="41" fontId="17" fillId="0" borderId="4" xfId="7" applyNumberFormat="1" applyFont="1" applyBorder="1" applyAlignment="1">
      <alignment vertical="center"/>
    </xf>
    <xf numFmtId="41" fontId="17" fillId="0" borderId="4" xfId="0" applyNumberFormat="1" applyFont="1" applyFill="1" applyBorder="1" applyAlignment="1">
      <alignment horizontal="center" vertical="center"/>
    </xf>
    <xf numFmtId="41" fontId="19" fillId="0" borderId="16" xfId="0" applyNumberFormat="1" applyFont="1" applyFill="1" applyBorder="1" applyAlignment="1">
      <alignment horizontal="left" vertical="center"/>
    </xf>
    <xf numFmtId="41" fontId="19" fillId="0" borderId="17" xfId="7" applyNumberFormat="1" applyFont="1" applyBorder="1" applyAlignment="1">
      <alignment vertical="center"/>
    </xf>
    <xf numFmtId="41" fontId="19" fillId="0" borderId="18" xfId="0" applyNumberFormat="1" applyFont="1" applyFill="1" applyBorder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38" fontId="22" fillId="0" borderId="3" xfId="1" applyNumberFormat="1" applyFont="1" applyBorder="1" applyAlignment="1">
      <alignment vertical="center"/>
    </xf>
    <xf numFmtId="0" fontId="19" fillId="0" borderId="1" xfId="13" applyFont="1" applyFill="1" applyBorder="1" applyAlignment="1">
      <alignment vertical="center"/>
    </xf>
    <xf numFmtId="176" fontId="19" fillId="0" borderId="17" xfId="11" applyNumberFormat="1" applyFont="1" applyFill="1" applyBorder="1" applyAlignment="1">
      <alignment vertical="center"/>
    </xf>
    <xf numFmtId="0" fontId="17" fillId="0" borderId="26" xfId="13" applyFont="1" applyFill="1" applyBorder="1" applyAlignment="1">
      <alignment horizontal="centerContinuous" vertical="center"/>
    </xf>
    <xf numFmtId="0" fontId="17" fillId="0" borderId="27" xfId="13" quotePrefix="1" applyFont="1" applyFill="1" applyBorder="1" applyAlignment="1">
      <alignment horizontal="centerContinuous" vertical="center"/>
    </xf>
    <xf numFmtId="0" fontId="17" fillId="0" borderId="28" xfId="13" applyFont="1" applyFill="1" applyBorder="1" applyAlignment="1">
      <alignment horizontal="centerContinuous" vertical="center"/>
    </xf>
    <xf numFmtId="0" fontId="17" fillId="0" borderId="27" xfId="13" applyFont="1" applyFill="1" applyBorder="1" applyAlignment="1">
      <alignment horizontal="right" vertical="center"/>
    </xf>
    <xf numFmtId="9" fontId="17" fillId="0" borderId="27" xfId="5" applyNumberFormat="1" applyFont="1" applyFill="1" applyBorder="1" applyAlignment="1">
      <alignment vertical="center"/>
    </xf>
    <xf numFmtId="9" fontId="17" fillId="0" borderId="27" xfId="5" applyFont="1" applyFill="1" applyBorder="1" applyAlignment="1">
      <alignment vertical="center"/>
    </xf>
    <xf numFmtId="176" fontId="17" fillId="0" borderId="25" xfId="11" applyNumberFormat="1" applyFont="1" applyFill="1" applyBorder="1" applyAlignment="1">
      <alignment horizontal="right" vertical="center"/>
    </xf>
    <xf numFmtId="41" fontId="19" fillId="4" borderId="3" xfId="7" applyNumberFormat="1" applyFont="1" applyFill="1" applyBorder="1" applyAlignment="1">
      <alignment horizontal="center" vertical="center"/>
    </xf>
    <xf numFmtId="41" fontId="22" fillId="0" borderId="2" xfId="7" applyNumberFormat="1" applyFont="1" applyBorder="1" applyAlignment="1">
      <alignment vertical="center"/>
    </xf>
    <xf numFmtId="38" fontId="22" fillId="0" borderId="2" xfId="1" applyNumberFormat="1" applyFont="1" applyBorder="1" applyAlignment="1">
      <alignment vertical="center"/>
    </xf>
    <xf numFmtId="41" fontId="25" fillId="0" borderId="3" xfId="7" applyNumberFormat="1" applyFont="1" applyBorder="1" applyAlignment="1">
      <alignment horizontal="left" vertical="center"/>
    </xf>
    <xf numFmtId="41" fontId="24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1" fontId="24" fillId="0" borderId="3" xfId="7" applyNumberFormat="1" applyFont="1" applyBorder="1" applyAlignment="1">
      <alignment vertical="center"/>
    </xf>
    <xf numFmtId="38" fontId="24" fillId="0" borderId="3" xfId="1" applyNumberFormat="1" applyFont="1" applyBorder="1" applyAlignment="1">
      <alignment vertical="center"/>
    </xf>
    <xf numFmtId="41" fontId="24" fillId="0" borderId="9" xfId="0" applyNumberFormat="1" applyFont="1" applyFill="1" applyBorder="1" applyAlignment="1">
      <alignment horizontal="left" vertical="center"/>
    </xf>
    <xf numFmtId="41" fontId="23" fillId="0" borderId="2" xfId="7" applyNumberFormat="1" applyFont="1" applyBorder="1" applyAlignment="1">
      <alignment horizontal="left" vertical="center"/>
    </xf>
    <xf numFmtId="41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10" fontId="17" fillId="0" borderId="6" xfId="5" applyNumberFormat="1" applyFont="1" applyFill="1" applyBorder="1" applyAlignment="1">
      <alignment vertical="center"/>
    </xf>
    <xf numFmtId="186" fontId="22" fillId="0" borderId="3" xfId="0" applyNumberFormat="1" applyFont="1" applyFill="1" applyBorder="1" applyAlignment="1">
      <alignment horizontal="center" vertical="center"/>
    </xf>
    <xf numFmtId="41" fontId="19" fillId="0" borderId="3" xfId="0" applyNumberFormat="1" applyFont="1" applyFill="1" applyBorder="1" applyAlignment="1">
      <alignment horizontal="left" vertical="center"/>
    </xf>
    <xf numFmtId="41" fontId="19" fillId="0" borderId="9" xfId="0" applyNumberFormat="1" applyFont="1" applyFill="1" applyBorder="1" applyAlignment="1">
      <alignment horizontal="left" vertical="center"/>
    </xf>
    <xf numFmtId="185" fontId="22" fillId="0" borderId="3" xfId="0" applyNumberFormat="1" applyFont="1" applyFill="1" applyBorder="1" applyAlignment="1">
      <alignment horizontal="center" vertical="center"/>
    </xf>
    <xf numFmtId="41" fontId="23" fillId="0" borderId="3" xfId="7" applyNumberFormat="1" applyFont="1" applyFill="1" applyBorder="1" applyAlignment="1">
      <alignment horizontal="left" vertical="center"/>
    </xf>
    <xf numFmtId="41" fontId="22" fillId="0" borderId="3" xfId="7" applyNumberFormat="1" applyFont="1" applyFill="1" applyBorder="1" applyAlignment="1">
      <alignment vertical="center"/>
    </xf>
    <xf numFmtId="38" fontId="22" fillId="0" borderId="3" xfId="1" applyNumberFormat="1" applyFont="1" applyFill="1" applyBorder="1" applyAlignment="1">
      <alignment vertical="center"/>
    </xf>
    <xf numFmtId="3" fontId="17" fillId="0" borderId="9" xfId="11" applyNumberFormat="1" applyFont="1" applyFill="1" applyBorder="1" applyAlignment="1">
      <alignment vertical="center"/>
    </xf>
    <xf numFmtId="3" fontId="17" fillId="0" borderId="10" xfId="11" applyNumberFormat="1" applyFont="1" applyFill="1" applyBorder="1" applyAlignment="1">
      <alignment vertical="center"/>
    </xf>
    <xf numFmtId="0" fontId="17" fillId="0" borderId="3" xfId="13" applyFont="1" applyFill="1" applyBorder="1" applyAlignment="1">
      <alignment horizontal="center" vertical="center" shrinkToFit="1"/>
    </xf>
    <xf numFmtId="41" fontId="25" fillId="0" borderId="3" xfId="7" applyNumberFormat="1" applyFont="1" applyFill="1" applyBorder="1" applyAlignment="1">
      <alignment horizontal="left" vertical="center"/>
    </xf>
    <xf numFmtId="41" fontId="24" fillId="0" borderId="3" xfId="7" applyNumberFormat="1" applyFont="1" applyFill="1" applyBorder="1" applyAlignment="1">
      <alignment vertical="center"/>
    </xf>
    <xf numFmtId="38" fontId="24" fillId="0" borderId="3" xfId="1" applyNumberFormat="1" applyFont="1" applyFill="1" applyBorder="1" applyAlignment="1">
      <alignment vertical="center"/>
    </xf>
    <xf numFmtId="41" fontId="22" fillId="0" borderId="3" xfId="0" applyNumberFormat="1" applyFont="1" applyFill="1" applyBorder="1" applyAlignment="1">
      <alignment horizontal="center" vertical="center" wrapText="1"/>
    </xf>
    <xf numFmtId="41" fontId="23" fillId="0" borderId="2" xfId="7" applyNumberFormat="1" applyFont="1" applyFill="1" applyBorder="1" applyAlignment="1">
      <alignment horizontal="left" vertical="center"/>
    </xf>
    <xf numFmtId="41" fontId="22" fillId="0" borderId="2" xfId="7" applyNumberFormat="1" applyFont="1" applyFill="1" applyBorder="1" applyAlignment="1">
      <alignment vertical="center"/>
    </xf>
    <xf numFmtId="38" fontId="22" fillId="0" borderId="2" xfId="1" applyNumberFormat="1" applyFont="1" applyFill="1" applyBorder="1" applyAlignment="1">
      <alignment vertical="center"/>
    </xf>
    <xf numFmtId="43" fontId="22" fillId="0" borderId="3" xfId="7" applyNumberFormat="1" applyFont="1" applyFill="1" applyBorder="1" applyAlignment="1">
      <alignment vertical="center"/>
    </xf>
    <xf numFmtId="41" fontId="21" fillId="0" borderId="0" xfId="0" applyNumberFormat="1" applyFont="1" applyBorder="1" applyAlignment="1">
      <alignment horizontal="left" vertical="center"/>
    </xf>
    <xf numFmtId="0" fontId="19" fillId="4" borderId="9" xfId="13" applyFont="1" applyFill="1" applyBorder="1" applyAlignment="1">
      <alignment horizontal="center" vertical="center"/>
    </xf>
    <xf numFmtId="0" fontId="19" fillId="4" borderId="2" xfId="13" applyFont="1" applyFill="1" applyBorder="1" applyAlignment="1">
      <alignment horizontal="center" vertical="center"/>
    </xf>
    <xf numFmtId="0" fontId="19" fillId="4" borderId="10" xfId="13" applyFont="1" applyFill="1" applyBorder="1" applyAlignment="1">
      <alignment horizontal="center" vertical="center"/>
    </xf>
    <xf numFmtId="0" fontId="18" fillId="0" borderId="19" xfId="13" applyFont="1" applyFill="1" applyBorder="1" applyAlignment="1">
      <alignment horizontal="center" vertical="center"/>
    </xf>
    <xf numFmtId="0" fontId="18" fillId="0" borderId="20" xfId="13" applyFont="1" applyFill="1" applyBorder="1" applyAlignment="1">
      <alignment horizontal="center" vertical="center"/>
    </xf>
    <xf numFmtId="0" fontId="18" fillId="0" borderId="21" xfId="13" applyFont="1" applyFill="1" applyBorder="1" applyAlignment="1">
      <alignment horizontal="center" vertical="center"/>
    </xf>
    <xf numFmtId="0" fontId="19" fillId="4" borderId="2" xfId="13" quotePrefix="1" applyFont="1" applyFill="1" applyBorder="1" applyAlignment="1">
      <alignment horizontal="center" vertical="center"/>
    </xf>
    <xf numFmtId="0" fontId="19" fillId="4" borderId="10" xfId="13" quotePrefix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 shrinkToFit="1"/>
    </xf>
    <xf numFmtId="0" fontId="17" fillId="0" borderId="10" xfId="0" applyFont="1" applyFill="1" applyBorder="1" applyAlignment="1">
      <alignment vertical="center" wrapText="1" shrinkToFit="1"/>
    </xf>
    <xf numFmtId="177" fontId="17" fillId="0" borderId="8" xfId="11" applyNumberFormat="1" applyFont="1" applyFill="1" applyBorder="1" applyAlignment="1">
      <alignment vertical="center"/>
    </xf>
    <xf numFmtId="177" fontId="17" fillId="0" borderId="14" xfId="11" applyNumberFormat="1" applyFont="1" applyFill="1" applyBorder="1" applyAlignment="1">
      <alignment vertical="center"/>
    </xf>
    <xf numFmtId="3" fontId="17" fillId="0" borderId="9" xfId="11" applyNumberFormat="1" applyFont="1" applyFill="1" applyBorder="1" applyAlignment="1">
      <alignment vertical="center" wrapText="1" shrinkToFit="1"/>
    </xf>
    <xf numFmtId="3" fontId="17" fillId="0" borderId="10" xfId="11" applyNumberFormat="1" applyFont="1" applyFill="1" applyBorder="1" applyAlignment="1">
      <alignment vertical="center" wrapText="1" shrinkToFit="1"/>
    </xf>
    <xf numFmtId="3" fontId="17" fillId="0" borderId="9" xfId="11" applyNumberFormat="1" applyFont="1" applyFill="1" applyBorder="1" applyAlignment="1">
      <alignment vertical="center" wrapText="1"/>
    </xf>
    <xf numFmtId="3" fontId="17" fillId="0" borderId="10" xfId="11" applyNumberFormat="1" applyFont="1" applyFill="1" applyBorder="1" applyAlignment="1">
      <alignment vertical="center" wrapText="1"/>
    </xf>
    <xf numFmtId="3" fontId="17" fillId="0" borderId="0" xfId="11" applyNumberFormat="1" applyFont="1" applyFill="1" applyBorder="1" applyAlignment="1">
      <alignment vertical="center"/>
    </xf>
    <xf numFmtId="3" fontId="17" fillId="0" borderId="12" xfId="11" applyNumberFormat="1" applyFont="1" applyFill="1" applyBorder="1" applyAlignment="1">
      <alignment vertical="center"/>
    </xf>
    <xf numFmtId="177" fontId="17" fillId="0" borderId="6" xfId="11" applyNumberFormat="1" applyFont="1" applyFill="1" applyBorder="1" applyAlignment="1">
      <alignment vertical="center"/>
    </xf>
    <xf numFmtId="177" fontId="17" fillId="0" borderId="13" xfId="11" applyNumberFormat="1" applyFont="1" applyFill="1" applyBorder="1" applyAlignment="1">
      <alignment vertical="center"/>
    </xf>
    <xf numFmtId="3" fontId="17" fillId="0" borderId="6" xfId="11" applyNumberFormat="1" applyFont="1" applyFill="1" applyBorder="1" applyAlignment="1">
      <alignment vertical="center"/>
    </xf>
    <xf numFmtId="3" fontId="17" fillId="0" borderId="13" xfId="11" applyNumberFormat="1" applyFont="1" applyFill="1" applyBorder="1" applyAlignment="1">
      <alignment vertical="center"/>
    </xf>
    <xf numFmtId="0" fontId="17" fillId="0" borderId="4" xfId="13" applyFont="1" applyFill="1" applyBorder="1" applyAlignment="1">
      <alignment horizontal="center" vertical="center" textRotation="255"/>
    </xf>
    <xf numFmtId="0" fontId="17" fillId="0" borderId="5" xfId="13" applyFont="1" applyFill="1" applyBorder="1" applyAlignment="1">
      <alignment horizontal="center" vertical="center" textRotation="255"/>
    </xf>
    <xf numFmtId="0" fontId="17" fillId="0" borderId="7" xfId="13" applyFont="1" applyFill="1" applyBorder="1" applyAlignment="1">
      <alignment horizontal="center" vertical="center" textRotation="255"/>
    </xf>
    <xf numFmtId="3" fontId="17" fillId="0" borderId="25" xfId="11" applyNumberFormat="1" applyFont="1" applyFill="1" applyBorder="1" applyAlignment="1">
      <alignment vertical="center"/>
    </xf>
    <xf numFmtId="0" fontId="19" fillId="0" borderId="22" xfId="13" applyFont="1" applyFill="1" applyBorder="1" applyAlignment="1">
      <alignment horizontal="center" vertical="center"/>
    </xf>
    <xf numFmtId="0" fontId="19" fillId="0" borderId="1" xfId="13" applyFont="1" applyFill="1" applyBorder="1" applyAlignment="1">
      <alignment horizontal="center" vertical="center"/>
    </xf>
    <xf numFmtId="0" fontId="19" fillId="0" borderId="23" xfId="13" applyFont="1" applyFill="1" applyBorder="1" applyAlignment="1">
      <alignment horizontal="center" vertical="center"/>
    </xf>
    <xf numFmtId="176" fontId="17" fillId="0" borderId="1" xfId="11" applyNumberFormat="1" applyFont="1" applyFill="1" applyBorder="1" applyAlignment="1">
      <alignment horizontal="center" vertical="center"/>
    </xf>
    <xf numFmtId="176" fontId="17" fillId="0" borderId="24" xfId="11" applyNumberFormat="1" applyFont="1" applyFill="1" applyBorder="1" applyAlignment="1">
      <alignment horizontal="center" vertical="center"/>
    </xf>
    <xf numFmtId="177" fontId="17" fillId="0" borderId="0" xfId="11" applyNumberFormat="1" applyFont="1" applyFill="1" applyBorder="1" applyAlignment="1">
      <alignment vertical="center"/>
    </xf>
    <xf numFmtId="177" fontId="17" fillId="0" borderId="12" xfId="11" applyNumberFormat="1" applyFont="1" applyFill="1" applyBorder="1" applyAlignment="1">
      <alignment vertical="center"/>
    </xf>
    <xf numFmtId="3" fontId="17" fillId="0" borderId="2" xfId="13" applyNumberFormat="1" applyFont="1" applyFill="1" applyBorder="1" applyAlignment="1">
      <alignment vertical="center"/>
    </xf>
    <xf numFmtId="3" fontId="17" fillId="0" borderId="10" xfId="13" applyNumberFormat="1" applyFont="1" applyFill="1" applyBorder="1" applyAlignment="1">
      <alignment vertical="center"/>
    </xf>
    <xf numFmtId="0" fontId="17" fillId="0" borderId="11" xfId="13" applyFont="1" applyFill="1" applyBorder="1" applyAlignment="1">
      <alignment horizontal="center" vertical="center"/>
    </xf>
    <xf numFmtId="0" fontId="17" fillId="0" borderId="0" xfId="13" applyFont="1" applyFill="1" applyBorder="1" applyAlignment="1">
      <alignment horizontal="center" vertical="center"/>
    </xf>
    <xf numFmtId="0" fontId="17" fillId="0" borderId="12" xfId="13" applyFont="1" applyFill="1" applyBorder="1" applyAlignment="1">
      <alignment horizontal="center" vertical="center"/>
    </xf>
    <xf numFmtId="0" fontId="17" fillId="0" borderId="3" xfId="13" applyFont="1" applyFill="1" applyBorder="1" applyAlignment="1">
      <alignment horizontal="center" vertical="center" textRotation="255"/>
    </xf>
    <xf numFmtId="177" fontId="17" fillId="0" borderId="0" xfId="11" applyNumberFormat="1" applyFont="1" applyFill="1" applyBorder="1" applyAlignment="1">
      <alignment horizontal="center" vertical="center"/>
    </xf>
    <xf numFmtId="177" fontId="17" fillId="0" borderId="12" xfId="11" applyNumberFormat="1" applyFont="1" applyFill="1" applyBorder="1" applyAlignment="1">
      <alignment horizontal="center" vertical="center"/>
    </xf>
    <xf numFmtId="177" fontId="17" fillId="0" borderId="2" xfId="11" applyNumberFormat="1" applyFont="1" applyFill="1" applyBorder="1" applyAlignment="1">
      <alignment horizontal="center" vertical="center"/>
    </xf>
    <xf numFmtId="177" fontId="17" fillId="0" borderId="10" xfId="11" applyNumberFormat="1" applyFont="1" applyFill="1" applyBorder="1" applyAlignment="1">
      <alignment horizontal="center" vertical="center"/>
    </xf>
    <xf numFmtId="41" fontId="21" fillId="0" borderId="29" xfId="0" applyNumberFormat="1" applyFont="1" applyBorder="1" applyAlignment="1">
      <alignment horizontal="left" vertical="center"/>
    </xf>
    <xf numFmtId="41" fontId="18" fillId="0" borderId="19" xfId="0" applyNumberFormat="1" applyFont="1" applyBorder="1" applyAlignment="1">
      <alignment horizontal="center" vertical="center"/>
    </xf>
    <xf numFmtId="41" fontId="18" fillId="0" borderId="20" xfId="0" applyNumberFormat="1" applyFont="1" applyBorder="1" applyAlignment="1">
      <alignment horizontal="center" vertical="center"/>
    </xf>
    <xf numFmtId="41" fontId="18" fillId="0" borderId="21" xfId="0" applyNumberFormat="1" applyFont="1" applyBorder="1" applyAlignment="1">
      <alignment horizontal="center" vertical="center"/>
    </xf>
    <xf numFmtId="41" fontId="19" fillId="4" borderId="3" xfId="0" applyNumberFormat="1" applyFont="1" applyFill="1" applyBorder="1" applyAlignment="1">
      <alignment horizontal="center" vertical="center"/>
    </xf>
    <xf numFmtId="41" fontId="19" fillId="4" borderId="4" xfId="7" applyNumberFormat="1" applyFont="1" applyFill="1" applyBorder="1" applyAlignment="1">
      <alignment horizontal="center" vertical="center"/>
    </xf>
    <xf numFmtId="41" fontId="19" fillId="4" borderId="7" xfId="7" applyNumberFormat="1" applyFont="1" applyFill="1" applyBorder="1" applyAlignment="1">
      <alignment horizontal="center" vertical="center"/>
    </xf>
    <xf numFmtId="185" fontId="19" fillId="4" borderId="3" xfId="0" applyNumberFormat="1" applyFont="1" applyFill="1" applyBorder="1" applyAlignment="1">
      <alignment horizontal="center" vertical="center"/>
    </xf>
    <xf numFmtId="41" fontId="19" fillId="4" borderId="3" xfId="7" applyNumberFormat="1" applyFont="1" applyFill="1" applyBorder="1" applyAlignment="1">
      <alignment horizontal="center" vertical="center"/>
    </xf>
  </cellXfs>
  <cellStyles count="46">
    <cellStyle name="AeE­ [0]_INQUIRY ¿μ¾÷AßAø " xfId="14" xr:uid="{00000000-0005-0000-0000-000000000000}"/>
    <cellStyle name="AeE­_INQUIRY ¿μ¾÷AßAø " xfId="15" xr:uid="{00000000-0005-0000-0000-000001000000}"/>
    <cellStyle name="ALIGNMENT" xfId="16" xr:uid="{00000000-0005-0000-0000-000002000000}"/>
    <cellStyle name="AÞ¸¶ [0]_INQUIRY ¿μ¾÷AßAø " xfId="17" xr:uid="{00000000-0005-0000-0000-000003000000}"/>
    <cellStyle name="AÞ¸¶_INQUIRY ¿μ¾÷AßAø " xfId="18" xr:uid="{00000000-0005-0000-0000-000004000000}"/>
    <cellStyle name="C￥AØ_¿μ¾÷CoE² " xfId="19" xr:uid="{00000000-0005-0000-0000-000005000000}"/>
    <cellStyle name="Comma [0]_ SG&amp;A Bridge " xfId="20" xr:uid="{00000000-0005-0000-0000-000006000000}"/>
    <cellStyle name="Comma_ SG&amp;A Bridge " xfId="21" xr:uid="{00000000-0005-0000-0000-000007000000}"/>
    <cellStyle name="Currency [0]_ SG&amp;A Bridge " xfId="22" xr:uid="{00000000-0005-0000-0000-000008000000}"/>
    <cellStyle name="Currency_ SG&amp;A Bridge " xfId="23" xr:uid="{00000000-0005-0000-0000-000009000000}"/>
    <cellStyle name="Grey" xfId="24" xr:uid="{00000000-0005-0000-0000-00000A000000}"/>
    <cellStyle name="Header1" xfId="25" xr:uid="{00000000-0005-0000-0000-00000B000000}"/>
    <cellStyle name="Header2" xfId="26" xr:uid="{00000000-0005-0000-0000-00000C000000}"/>
    <cellStyle name="Hyperlink_NEGS" xfId="27" xr:uid="{00000000-0005-0000-0000-00000D000000}"/>
    <cellStyle name="Input [yellow]" xfId="28" xr:uid="{00000000-0005-0000-0000-00000E000000}"/>
    <cellStyle name="Normal - Style1" xfId="29" xr:uid="{00000000-0005-0000-0000-00000F000000}"/>
    <cellStyle name="Normal_ SG&amp;A Bridge " xfId="30" xr:uid="{00000000-0005-0000-0000-000010000000}"/>
    <cellStyle name="Œ…?æ맖?e [0.00]_laroux" xfId="31" xr:uid="{00000000-0005-0000-0000-000011000000}"/>
    <cellStyle name="Œ…?æ맖?e_laroux" xfId="32" xr:uid="{00000000-0005-0000-0000-000012000000}"/>
    <cellStyle name="Percent [2]" xfId="33" xr:uid="{00000000-0005-0000-0000-000013000000}"/>
    <cellStyle name="똿뗦먛귟 [0.00]_PRODUCT DETAIL Q1" xfId="1" xr:uid="{00000000-0005-0000-0000-000014000000}"/>
    <cellStyle name="똿뗦먛귟_PRODUCT DETAIL Q1" xfId="2" xr:uid="{00000000-0005-0000-0000-000015000000}"/>
    <cellStyle name="믅됞 [0.00]_PRODUCT DETAIL Q1" xfId="3" xr:uid="{00000000-0005-0000-0000-000016000000}"/>
    <cellStyle name="믅됞_PRODUCT DETAIL Q1" xfId="4" xr:uid="{00000000-0005-0000-0000-000017000000}"/>
    <cellStyle name="백분율" xfId="5" builtinId="5"/>
    <cellStyle name="백분율 2" xfId="41" xr:uid="{00000000-0005-0000-0000-000019000000}"/>
    <cellStyle name="뷭?_BOOKSHIP" xfId="6" xr:uid="{00000000-0005-0000-0000-00001A000000}"/>
    <cellStyle name="쉼표 [0] 2" xfId="7" xr:uid="{00000000-0005-0000-0000-00001C000000}"/>
    <cellStyle name="쉼표 [0] 3" xfId="40" xr:uid="{00000000-0005-0000-0000-00001D000000}"/>
    <cellStyle name="쉼표 [0] 4" xfId="39" xr:uid="{00000000-0005-0000-0000-00001E000000}"/>
    <cellStyle name="쉼표 2" xfId="42" xr:uid="{00000000-0005-0000-0000-00001F000000}"/>
    <cellStyle name="스타일 1" xfId="8" xr:uid="{00000000-0005-0000-0000-000020000000}"/>
    <cellStyle name="지정되지 않음" xfId="9" xr:uid="{00000000-0005-0000-0000-000021000000}"/>
    <cellStyle name="콤마 [0]_1202" xfId="10" xr:uid="{00000000-0005-0000-0000-000022000000}"/>
    <cellStyle name="콤마 [0]_토목공사총괄표" xfId="11" xr:uid="{00000000-0005-0000-0000-000023000000}"/>
    <cellStyle name="콤마_1202" xfId="12" xr:uid="{00000000-0005-0000-0000-000024000000}"/>
    <cellStyle name="표준" xfId="0" builtinId="0"/>
    <cellStyle name="표준 11" xfId="45" xr:uid="{00000000-0005-0000-0000-000026000000}"/>
    <cellStyle name="표준 2" xfId="36" xr:uid="{00000000-0005-0000-0000-000027000000}"/>
    <cellStyle name="표준 2 2" xfId="43" xr:uid="{00000000-0005-0000-0000-000028000000}"/>
    <cellStyle name="표준 2 3" xfId="34" xr:uid="{00000000-0005-0000-0000-000029000000}"/>
    <cellStyle name="표준 26" xfId="44" xr:uid="{00000000-0005-0000-0000-00002A000000}"/>
    <cellStyle name="표준 3" xfId="37" xr:uid="{00000000-0005-0000-0000-00002B000000}"/>
    <cellStyle name="표준 4" xfId="35" xr:uid="{00000000-0005-0000-0000-00002C000000}"/>
    <cellStyle name="표준 5" xfId="38" xr:uid="{00000000-0005-0000-0000-00002D000000}"/>
    <cellStyle name="표준_양수7면" xfId="13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1" name="Drawing 106">
          <a:extLst>
            <a:ext uri="{FF2B5EF4-FFF2-40B4-BE49-F238E27FC236}">
              <a16:creationId xmlns:a16="http://schemas.microsoft.com/office/drawing/2014/main" id="{00000000-0008-0000-0300-00000D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02" name="Drawing 107">
          <a:extLst>
            <a:ext uri="{FF2B5EF4-FFF2-40B4-BE49-F238E27FC236}">
              <a16:creationId xmlns:a16="http://schemas.microsoft.com/office/drawing/2014/main" id="{00000000-0008-0000-0300-00000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03" name="Drawing 110">
          <a:extLst>
            <a:ext uri="{FF2B5EF4-FFF2-40B4-BE49-F238E27FC236}">
              <a16:creationId xmlns:a16="http://schemas.microsoft.com/office/drawing/2014/main" id="{00000000-0008-0000-0300-00000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4" name="Drawing 111">
          <a:extLst>
            <a:ext uri="{FF2B5EF4-FFF2-40B4-BE49-F238E27FC236}">
              <a16:creationId xmlns:a16="http://schemas.microsoft.com/office/drawing/2014/main" id="{00000000-0008-0000-0300-000010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5" name="Drawing 112">
          <a:extLst>
            <a:ext uri="{FF2B5EF4-FFF2-40B4-BE49-F238E27FC236}">
              <a16:creationId xmlns:a16="http://schemas.microsoft.com/office/drawing/2014/main" id="{00000000-0008-0000-0300-000011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6" name="Drawing 113">
          <a:extLst>
            <a:ext uri="{FF2B5EF4-FFF2-40B4-BE49-F238E27FC236}">
              <a16:creationId xmlns:a16="http://schemas.microsoft.com/office/drawing/2014/main" id="{00000000-0008-0000-0300-000012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7" name="Drawing 114">
          <a:extLst>
            <a:ext uri="{FF2B5EF4-FFF2-40B4-BE49-F238E27FC236}">
              <a16:creationId xmlns:a16="http://schemas.microsoft.com/office/drawing/2014/main" id="{00000000-0008-0000-0300-000013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8" name="Drawing 115">
          <a:extLst>
            <a:ext uri="{FF2B5EF4-FFF2-40B4-BE49-F238E27FC236}">
              <a16:creationId xmlns:a16="http://schemas.microsoft.com/office/drawing/2014/main" id="{00000000-0008-0000-0300-000014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09" name="Drawing 116">
          <a:extLst>
            <a:ext uri="{FF2B5EF4-FFF2-40B4-BE49-F238E27FC236}">
              <a16:creationId xmlns:a16="http://schemas.microsoft.com/office/drawing/2014/main" id="{00000000-0008-0000-0300-000015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10" name="Drawing 117">
          <a:extLst>
            <a:ext uri="{FF2B5EF4-FFF2-40B4-BE49-F238E27FC236}">
              <a16:creationId xmlns:a16="http://schemas.microsoft.com/office/drawing/2014/main" id="{00000000-0008-0000-0300-000016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11" name="Drawing 118">
          <a:extLst>
            <a:ext uri="{FF2B5EF4-FFF2-40B4-BE49-F238E27FC236}">
              <a16:creationId xmlns:a16="http://schemas.microsoft.com/office/drawing/2014/main" id="{00000000-0008-0000-0300-000017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8712" name="Drawing 119">
          <a:extLst>
            <a:ext uri="{FF2B5EF4-FFF2-40B4-BE49-F238E27FC236}">
              <a16:creationId xmlns:a16="http://schemas.microsoft.com/office/drawing/2014/main" id="{00000000-0008-0000-0300-000018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3" name="Drawing 139">
          <a:extLst>
            <a:ext uri="{FF2B5EF4-FFF2-40B4-BE49-F238E27FC236}">
              <a16:creationId xmlns:a16="http://schemas.microsoft.com/office/drawing/2014/main" id="{00000000-0008-0000-0300-000019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4" name="Drawing 140">
          <a:extLst>
            <a:ext uri="{FF2B5EF4-FFF2-40B4-BE49-F238E27FC236}">
              <a16:creationId xmlns:a16="http://schemas.microsoft.com/office/drawing/2014/main" id="{00000000-0008-0000-0300-00001A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5" name="Drawing 141">
          <a:extLst>
            <a:ext uri="{FF2B5EF4-FFF2-40B4-BE49-F238E27FC236}">
              <a16:creationId xmlns:a16="http://schemas.microsoft.com/office/drawing/2014/main" id="{00000000-0008-0000-0300-00001B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6" name="Drawing 142">
          <a:extLst>
            <a:ext uri="{FF2B5EF4-FFF2-40B4-BE49-F238E27FC236}">
              <a16:creationId xmlns:a16="http://schemas.microsoft.com/office/drawing/2014/main" id="{00000000-0008-0000-0300-00001C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7" name="Drawing 114">
          <a:extLst>
            <a:ext uri="{FF2B5EF4-FFF2-40B4-BE49-F238E27FC236}">
              <a16:creationId xmlns:a16="http://schemas.microsoft.com/office/drawing/2014/main" id="{00000000-0008-0000-0300-00001D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8" name="Drawing 115">
          <a:extLst>
            <a:ext uri="{FF2B5EF4-FFF2-40B4-BE49-F238E27FC236}">
              <a16:creationId xmlns:a16="http://schemas.microsoft.com/office/drawing/2014/main" id="{00000000-0008-0000-0300-00001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19" name="Drawing 118">
          <a:extLst>
            <a:ext uri="{FF2B5EF4-FFF2-40B4-BE49-F238E27FC236}">
              <a16:creationId xmlns:a16="http://schemas.microsoft.com/office/drawing/2014/main" id="{00000000-0008-0000-0300-00001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8720" name="Drawing 119">
          <a:extLst>
            <a:ext uri="{FF2B5EF4-FFF2-40B4-BE49-F238E27FC236}">
              <a16:creationId xmlns:a16="http://schemas.microsoft.com/office/drawing/2014/main" id="{00000000-0008-0000-0300-000020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21" name="Drawing 106">
          <a:extLst>
            <a:ext uri="{FF2B5EF4-FFF2-40B4-BE49-F238E27FC236}">
              <a16:creationId xmlns:a16="http://schemas.microsoft.com/office/drawing/2014/main" id="{00000000-0008-0000-0300-000021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22" name="Drawing 107">
          <a:extLst>
            <a:ext uri="{FF2B5EF4-FFF2-40B4-BE49-F238E27FC236}">
              <a16:creationId xmlns:a16="http://schemas.microsoft.com/office/drawing/2014/main" id="{00000000-0008-0000-0300-00002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23" name="Drawing 108">
          <a:extLst>
            <a:ext uri="{FF2B5EF4-FFF2-40B4-BE49-F238E27FC236}">
              <a16:creationId xmlns:a16="http://schemas.microsoft.com/office/drawing/2014/main" id="{00000000-0008-0000-0300-00002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24" name="Drawing 109">
          <a:extLst>
            <a:ext uri="{FF2B5EF4-FFF2-40B4-BE49-F238E27FC236}">
              <a16:creationId xmlns:a16="http://schemas.microsoft.com/office/drawing/2014/main" id="{00000000-0008-0000-0300-000024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25" name="Drawing 110">
          <a:extLst>
            <a:ext uri="{FF2B5EF4-FFF2-40B4-BE49-F238E27FC236}">
              <a16:creationId xmlns:a16="http://schemas.microsoft.com/office/drawing/2014/main" id="{00000000-0008-0000-0300-000025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26" name="Drawing 111">
          <a:extLst>
            <a:ext uri="{FF2B5EF4-FFF2-40B4-BE49-F238E27FC236}">
              <a16:creationId xmlns:a16="http://schemas.microsoft.com/office/drawing/2014/main" id="{00000000-0008-0000-0300-00002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27" name="Drawing 112">
          <a:extLst>
            <a:ext uri="{FF2B5EF4-FFF2-40B4-BE49-F238E27FC236}">
              <a16:creationId xmlns:a16="http://schemas.microsoft.com/office/drawing/2014/main" id="{00000000-0008-0000-0300-00002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28" name="Drawing 113">
          <a:extLst>
            <a:ext uri="{FF2B5EF4-FFF2-40B4-BE49-F238E27FC236}">
              <a16:creationId xmlns:a16="http://schemas.microsoft.com/office/drawing/2014/main" id="{00000000-0008-0000-0300-00002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29" name="Drawing 114">
          <a:extLst>
            <a:ext uri="{FF2B5EF4-FFF2-40B4-BE49-F238E27FC236}">
              <a16:creationId xmlns:a16="http://schemas.microsoft.com/office/drawing/2014/main" id="{00000000-0008-0000-0300-00002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0" name="Drawing 115">
          <a:extLst>
            <a:ext uri="{FF2B5EF4-FFF2-40B4-BE49-F238E27FC236}">
              <a16:creationId xmlns:a16="http://schemas.microsoft.com/office/drawing/2014/main" id="{00000000-0008-0000-0300-00002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1" name="Drawing 116">
          <a:extLst>
            <a:ext uri="{FF2B5EF4-FFF2-40B4-BE49-F238E27FC236}">
              <a16:creationId xmlns:a16="http://schemas.microsoft.com/office/drawing/2014/main" id="{00000000-0008-0000-0300-00002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2" name="Drawing 117">
          <a:extLst>
            <a:ext uri="{FF2B5EF4-FFF2-40B4-BE49-F238E27FC236}">
              <a16:creationId xmlns:a16="http://schemas.microsoft.com/office/drawing/2014/main" id="{00000000-0008-0000-0300-00002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3" name="Drawing 118">
          <a:extLst>
            <a:ext uri="{FF2B5EF4-FFF2-40B4-BE49-F238E27FC236}">
              <a16:creationId xmlns:a16="http://schemas.microsoft.com/office/drawing/2014/main" id="{00000000-0008-0000-0300-00002D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4" name="Drawing 119">
          <a:extLst>
            <a:ext uri="{FF2B5EF4-FFF2-40B4-BE49-F238E27FC236}">
              <a16:creationId xmlns:a16="http://schemas.microsoft.com/office/drawing/2014/main" id="{00000000-0008-0000-0300-00002E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35" name="Drawing 106">
          <a:extLst>
            <a:ext uri="{FF2B5EF4-FFF2-40B4-BE49-F238E27FC236}">
              <a16:creationId xmlns:a16="http://schemas.microsoft.com/office/drawing/2014/main" id="{00000000-0008-0000-0300-00002F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36" name="Drawing 107">
          <a:extLst>
            <a:ext uri="{FF2B5EF4-FFF2-40B4-BE49-F238E27FC236}">
              <a16:creationId xmlns:a16="http://schemas.microsoft.com/office/drawing/2014/main" id="{00000000-0008-0000-0300-000030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37" name="Drawing 108">
          <a:extLst>
            <a:ext uri="{FF2B5EF4-FFF2-40B4-BE49-F238E27FC236}">
              <a16:creationId xmlns:a16="http://schemas.microsoft.com/office/drawing/2014/main" id="{00000000-0008-0000-0300-000031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38" name="Drawing 109">
          <a:extLst>
            <a:ext uri="{FF2B5EF4-FFF2-40B4-BE49-F238E27FC236}">
              <a16:creationId xmlns:a16="http://schemas.microsoft.com/office/drawing/2014/main" id="{00000000-0008-0000-0300-00003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18739" name="Drawing 110">
          <a:extLst>
            <a:ext uri="{FF2B5EF4-FFF2-40B4-BE49-F238E27FC236}">
              <a16:creationId xmlns:a16="http://schemas.microsoft.com/office/drawing/2014/main" id="{00000000-0008-0000-0300-00003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0" name="Drawing 111">
          <a:extLst>
            <a:ext uri="{FF2B5EF4-FFF2-40B4-BE49-F238E27FC236}">
              <a16:creationId xmlns:a16="http://schemas.microsoft.com/office/drawing/2014/main" id="{00000000-0008-0000-0300-000034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1" name="Drawing 112">
          <a:extLst>
            <a:ext uri="{FF2B5EF4-FFF2-40B4-BE49-F238E27FC236}">
              <a16:creationId xmlns:a16="http://schemas.microsoft.com/office/drawing/2014/main" id="{00000000-0008-0000-0300-000035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2" name="Drawing 113">
          <a:extLst>
            <a:ext uri="{FF2B5EF4-FFF2-40B4-BE49-F238E27FC236}">
              <a16:creationId xmlns:a16="http://schemas.microsoft.com/office/drawing/2014/main" id="{00000000-0008-0000-0300-00003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3" name="Drawing 114">
          <a:extLst>
            <a:ext uri="{FF2B5EF4-FFF2-40B4-BE49-F238E27FC236}">
              <a16:creationId xmlns:a16="http://schemas.microsoft.com/office/drawing/2014/main" id="{00000000-0008-0000-0300-00003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4" name="Drawing 115">
          <a:extLst>
            <a:ext uri="{FF2B5EF4-FFF2-40B4-BE49-F238E27FC236}">
              <a16:creationId xmlns:a16="http://schemas.microsoft.com/office/drawing/2014/main" id="{00000000-0008-0000-0300-00003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5" name="Drawing 116">
          <a:extLst>
            <a:ext uri="{FF2B5EF4-FFF2-40B4-BE49-F238E27FC236}">
              <a16:creationId xmlns:a16="http://schemas.microsoft.com/office/drawing/2014/main" id="{00000000-0008-0000-0300-00003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6" name="Drawing 117">
          <a:extLst>
            <a:ext uri="{FF2B5EF4-FFF2-40B4-BE49-F238E27FC236}">
              <a16:creationId xmlns:a16="http://schemas.microsoft.com/office/drawing/2014/main" id="{00000000-0008-0000-0300-00003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7" name="Drawing 118">
          <a:extLst>
            <a:ext uri="{FF2B5EF4-FFF2-40B4-BE49-F238E27FC236}">
              <a16:creationId xmlns:a16="http://schemas.microsoft.com/office/drawing/2014/main" id="{00000000-0008-0000-0300-00003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8748" name="Drawing 119">
          <a:extLst>
            <a:ext uri="{FF2B5EF4-FFF2-40B4-BE49-F238E27FC236}">
              <a16:creationId xmlns:a16="http://schemas.microsoft.com/office/drawing/2014/main" id="{00000000-0008-0000-0300-00003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64;&#50885;\&#48149;&#49464;&#50885;\swp\swp\&#49444;&#44228;\&#44396;&#47196;2&#54156;&#54532;&#51109;\99cost\&#51068;&#50948;&#45824;&#44032;\&#44592;&#53440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99년1월"/>
      <sheetName val="물가자료1월"/>
      <sheetName val="유통물가1월"/>
      <sheetName val="재료단가"/>
      <sheetName val="권양기 설치"/>
      <sheetName val="랙크바제작"/>
      <sheetName val="로라게이트 문틀설치"/>
      <sheetName val="로라게이트 문틀 제작"/>
      <sheetName val="메인로라"/>
      <sheetName val="문비설치"/>
      <sheetName val="문비제작"/>
      <sheetName val="일반문틀 설치"/>
      <sheetName val="일반문틀제작"/>
      <sheetName val="샌딩 에폭시 도장"/>
      <sheetName val="스텐문틀설치"/>
      <sheetName val="스텐문틀 제작"/>
      <sheetName val="일반도장"/>
      <sheetName val="잡철물 제작 설치"/>
      <sheetName val="잡철물 설치"/>
      <sheetName val="잡철물 제작"/>
      <sheetName val="사이드 로라"/>
      <sheetName val="스텐카바 제작설치"/>
      <sheetName val="스텐카바전동(2)"/>
      <sheetName val="스텐카바전동(3)"/>
      <sheetName val="스텐카바전동(5)"/>
      <sheetName val="스텐카바전동(7)"/>
      <sheetName val="바닥고무교체(m당)"/>
      <sheetName val="바닥고무교체(m당) (2)"/>
      <sheetName val="기어박스분해(5톤)"/>
      <sheetName val="코어천공"/>
      <sheetName val="쌍송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31.05</v>
          </cell>
          <cell r="D11" t="str">
            <v>kg</v>
          </cell>
          <cell r="E11">
            <v>20182</v>
          </cell>
          <cell r="H11">
            <v>650</v>
          </cell>
          <cell r="I11">
            <v>20182</v>
          </cell>
        </row>
        <row r="12">
          <cell r="A12" t="str">
            <v>계</v>
          </cell>
          <cell r="E12">
            <v>2103694</v>
          </cell>
          <cell r="G12">
            <v>2076664</v>
          </cell>
          <cell r="I12">
            <v>27030</v>
          </cell>
        </row>
      </sheetData>
      <sheetData sheetId="12" refreshError="1"/>
      <sheetData sheetId="13">
        <row r="1">
          <cell r="B1" t="str">
            <v>Sanding and Epoxy 도장 ( 1㎡당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 xml:space="preserve">Sanding </v>
          </cell>
          <cell r="B4" t="str">
            <v>N.W.C</v>
          </cell>
          <cell r="C4">
            <v>1</v>
          </cell>
          <cell r="D4" t="str">
            <v>㎡</v>
          </cell>
          <cell r="E4">
            <v>15000</v>
          </cell>
          <cell r="K4">
            <v>15000</v>
          </cell>
        </row>
        <row r="5">
          <cell r="A5" t="str">
            <v>Zinc primer</v>
          </cell>
          <cell r="B5" t="str">
            <v>2회</v>
          </cell>
          <cell r="C5">
            <v>0.154</v>
          </cell>
          <cell r="D5" t="str">
            <v>ℓ</v>
          </cell>
          <cell r="E5">
            <v>1137</v>
          </cell>
          <cell r="H5">
            <v>7388</v>
          </cell>
          <cell r="I5">
            <v>1137</v>
          </cell>
        </row>
        <row r="6">
          <cell r="A6" t="str">
            <v>Tar epoxy</v>
          </cell>
          <cell r="B6" t="str">
            <v>2회</v>
          </cell>
          <cell r="C6">
            <v>0.53600000000000003</v>
          </cell>
          <cell r="D6" t="str">
            <v>ℓ</v>
          </cell>
          <cell r="E6">
            <v>1188</v>
          </cell>
          <cell r="H6">
            <v>2218</v>
          </cell>
          <cell r="I6">
            <v>1188</v>
          </cell>
        </row>
        <row r="7">
          <cell r="A7" t="str">
            <v>신      나</v>
          </cell>
          <cell r="B7" t="str">
            <v>Epoxy 용</v>
          </cell>
          <cell r="C7">
            <v>1.6E-2</v>
          </cell>
          <cell r="D7" t="str">
            <v>ℓ</v>
          </cell>
          <cell r="E7">
            <v>14</v>
          </cell>
          <cell r="H7">
            <v>916</v>
          </cell>
          <cell r="I7">
            <v>14</v>
          </cell>
        </row>
        <row r="8">
          <cell r="A8" t="str">
            <v>연  마  지</v>
          </cell>
          <cell r="C8">
            <v>0.15</v>
          </cell>
          <cell r="D8" t="str">
            <v>매</v>
          </cell>
          <cell r="E8">
            <v>15</v>
          </cell>
          <cell r="H8">
            <v>100</v>
          </cell>
          <cell r="I8">
            <v>15</v>
          </cell>
        </row>
        <row r="9">
          <cell r="A9" t="str">
            <v>넝      마</v>
          </cell>
          <cell r="C9">
            <v>0.01</v>
          </cell>
          <cell r="D9" t="str">
            <v>kg</v>
          </cell>
          <cell r="E9">
            <v>4</v>
          </cell>
          <cell r="H9">
            <v>450</v>
          </cell>
          <cell r="I9">
            <v>4</v>
          </cell>
        </row>
        <row r="10">
          <cell r="A10" t="str">
            <v>가  솔  린</v>
          </cell>
          <cell r="C10">
            <v>0.05</v>
          </cell>
          <cell r="D10" t="str">
            <v>ℓ</v>
          </cell>
          <cell r="E10">
            <v>37</v>
          </cell>
          <cell r="H10">
            <v>740</v>
          </cell>
          <cell r="I10">
            <v>37</v>
          </cell>
        </row>
        <row r="11">
          <cell r="A11" t="str">
            <v>도  장  공</v>
          </cell>
          <cell r="C11">
            <v>7.5999999999999998E-2</v>
          </cell>
          <cell r="D11" t="str">
            <v>인</v>
          </cell>
          <cell r="E11">
            <v>4572</v>
          </cell>
          <cell r="F11">
            <v>60159</v>
          </cell>
          <cell r="G11">
            <v>4572</v>
          </cell>
        </row>
        <row r="12">
          <cell r="A12" t="str">
            <v>기 구 손 료</v>
          </cell>
          <cell r="B12" t="str">
            <v>인건비의 2%</v>
          </cell>
          <cell r="E12">
            <v>91</v>
          </cell>
          <cell r="K12">
            <v>91</v>
          </cell>
        </row>
        <row r="13">
          <cell r="A13" t="str">
            <v>계</v>
          </cell>
          <cell r="E13">
            <v>22058</v>
          </cell>
          <cell r="G13">
            <v>4572</v>
          </cell>
          <cell r="I13">
            <v>2395</v>
          </cell>
          <cell r="K13">
            <v>15091</v>
          </cell>
        </row>
      </sheetData>
      <sheetData sheetId="14">
        <row r="1">
          <cell r="B1" t="str">
            <v>스텐 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16</v>
          </cell>
          <cell r="D11" t="str">
            <v>kg</v>
          </cell>
          <cell r="E11">
            <v>10400</v>
          </cell>
          <cell r="H11">
            <v>650</v>
          </cell>
          <cell r="I11">
            <v>10400</v>
          </cell>
        </row>
        <row r="12">
          <cell r="A12" t="str">
            <v>용  접  봉</v>
          </cell>
          <cell r="B12" t="str">
            <v>SUS 304</v>
          </cell>
          <cell r="C12">
            <v>15.05</v>
          </cell>
          <cell r="D12" t="str">
            <v>kg</v>
          </cell>
          <cell r="E12">
            <v>67273</v>
          </cell>
          <cell r="H12">
            <v>4470</v>
          </cell>
          <cell r="I12">
            <v>67273</v>
          </cell>
        </row>
        <row r="13">
          <cell r="A13" t="str">
            <v>계</v>
          </cell>
          <cell r="E13">
            <v>2161185</v>
          </cell>
          <cell r="G13">
            <v>2076664</v>
          </cell>
          <cell r="I13">
            <v>84521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view="pageBreakPreview" zoomScaleNormal="100" zoomScaleSheetLayoutView="100" workbookViewId="0">
      <selection activeCell="C17" sqref="C17"/>
    </sheetView>
  </sheetViews>
  <sheetFormatPr defaultRowHeight="13.5"/>
  <cols>
    <col min="1" max="1" width="5.5546875" style="32" customWidth="1"/>
    <col min="2" max="2" width="6.33203125" style="32" customWidth="1"/>
    <col min="3" max="3" width="15.6640625" style="32" customWidth="1"/>
    <col min="4" max="4" width="1.88671875" style="32" customWidth="1"/>
    <col min="5" max="5" width="7.88671875" style="32" customWidth="1"/>
    <col min="6" max="6" width="1.88671875" style="32" customWidth="1"/>
    <col min="7" max="7" width="16.109375" style="32" customWidth="1"/>
    <col min="8" max="8" width="6.88671875" style="32" customWidth="1"/>
    <col min="9" max="9" width="37.33203125" style="32" customWidth="1"/>
    <col min="10" max="16384" width="8.88671875" style="32"/>
  </cols>
  <sheetData>
    <row r="1" spans="1:9" s="1" customFormat="1" ht="39.950000000000003" customHeight="1" thickTop="1" thickBot="1">
      <c r="A1" s="124" t="s">
        <v>0</v>
      </c>
      <c r="B1" s="125"/>
      <c r="C1" s="125"/>
      <c r="D1" s="125"/>
      <c r="E1" s="125"/>
      <c r="F1" s="125"/>
      <c r="G1" s="125"/>
      <c r="H1" s="125"/>
      <c r="I1" s="126"/>
    </row>
    <row r="2" spans="1:9" s="1" customFormat="1" ht="24" customHeight="1" thickTop="1">
      <c r="A2" s="120" t="str">
        <f>공종별단가표!A2</f>
        <v>국민체육센터 2층 내부공사</v>
      </c>
      <c r="B2" s="120"/>
      <c r="C2" s="120"/>
      <c r="D2" s="120"/>
      <c r="E2" s="120"/>
      <c r="F2" s="120"/>
      <c r="G2" s="120"/>
      <c r="H2" s="120"/>
      <c r="I2" s="120"/>
    </row>
    <row r="3" spans="1:9" s="1" customFormat="1" ht="30" customHeight="1">
      <c r="A3" s="121" t="s">
        <v>37</v>
      </c>
      <c r="B3" s="127"/>
      <c r="C3" s="128"/>
      <c r="D3" s="121" t="s">
        <v>40</v>
      </c>
      <c r="E3" s="122"/>
      <c r="F3" s="123"/>
      <c r="G3" s="65" t="s">
        <v>38</v>
      </c>
      <c r="H3" s="122" t="s">
        <v>39</v>
      </c>
      <c r="I3" s="123"/>
    </row>
    <row r="4" spans="1:9" s="1" customFormat="1" ht="18" customHeight="1">
      <c r="A4" s="143" t="s">
        <v>1</v>
      </c>
      <c r="B4" s="159" t="s">
        <v>2</v>
      </c>
      <c r="C4" s="6" t="s">
        <v>3</v>
      </c>
      <c r="D4" s="2"/>
      <c r="E4" s="44"/>
      <c r="G4" s="7"/>
      <c r="H4" s="160"/>
      <c r="I4" s="161"/>
    </row>
    <row r="5" spans="1:9" s="1" customFormat="1" ht="18" customHeight="1">
      <c r="A5" s="144"/>
      <c r="B5" s="159"/>
      <c r="C5" s="5" t="s">
        <v>4</v>
      </c>
      <c r="D5" s="3"/>
      <c r="E5" s="8"/>
      <c r="F5" s="9"/>
      <c r="G5" s="10"/>
      <c r="H5" s="162"/>
      <c r="I5" s="163"/>
    </row>
    <row r="6" spans="1:9" s="1" customFormat="1" ht="18" customHeight="1">
      <c r="A6" s="144"/>
      <c r="B6" s="159"/>
      <c r="C6" s="11" t="s">
        <v>5</v>
      </c>
      <c r="D6" s="2"/>
      <c r="G6" s="7"/>
      <c r="H6" s="160"/>
      <c r="I6" s="161"/>
    </row>
    <row r="7" spans="1:9" s="1" customFormat="1" ht="18" customHeight="1">
      <c r="A7" s="144"/>
      <c r="B7" s="144" t="s">
        <v>6</v>
      </c>
      <c r="C7" s="5" t="s">
        <v>7</v>
      </c>
      <c r="D7" s="3"/>
      <c r="E7" s="4"/>
      <c r="F7" s="4"/>
      <c r="G7" s="10"/>
      <c r="H7" s="162"/>
      <c r="I7" s="163"/>
    </row>
    <row r="8" spans="1:9" s="1" customFormat="1" ht="18" customHeight="1">
      <c r="A8" s="144"/>
      <c r="B8" s="144"/>
      <c r="C8" s="12" t="s">
        <v>8</v>
      </c>
      <c r="D8" s="2" t="s">
        <v>9</v>
      </c>
      <c r="E8" s="41">
        <v>0.13</v>
      </c>
      <c r="F8" s="14" t="s">
        <v>10</v>
      </c>
      <c r="G8" s="7"/>
      <c r="H8" s="137" t="s">
        <v>61</v>
      </c>
      <c r="I8" s="138"/>
    </row>
    <row r="9" spans="1:9" s="1" customFormat="1" ht="18" customHeight="1">
      <c r="A9" s="144"/>
      <c r="B9" s="144"/>
      <c r="C9" s="6" t="s">
        <v>11</v>
      </c>
      <c r="D9" s="15"/>
      <c r="E9" s="16"/>
      <c r="F9" s="16"/>
      <c r="G9" s="17"/>
      <c r="H9" s="139"/>
      <c r="I9" s="140"/>
    </row>
    <row r="10" spans="1:9" s="1" customFormat="1" ht="18" customHeight="1">
      <c r="A10" s="144"/>
      <c r="B10" s="143" t="s">
        <v>12</v>
      </c>
      <c r="C10" s="6" t="s">
        <v>13</v>
      </c>
      <c r="D10" s="15" t="s">
        <v>9</v>
      </c>
      <c r="E10" s="101">
        <v>3.6999999999999998E-2</v>
      </c>
      <c r="F10" s="18" t="s">
        <v>10</v>
      </c>
      <c r="G10" s="17"/>
      <c r="H10" s="141" t="s">
        <v>62</v>
      </c>
      <c r="I10" s="142"/>
    </row>
    <row r="11" spans="1:9" s="1" customFormat="1" ht="18" customHeight="1">
      <c r="A11" s="144"/>
      <c r="B11" s="144"/>
      <c r="C11" s="5" t="s">
        <v>14</v>
      </c>
      <c r="D11" s="3" t="s">
        <v>15</v>
      </c>
      <c r="E11" s="19">
        <v>1.01E-2</v>
      </c>
      <c r="F11" s="9" t="s">
        <v>16</v>
      </c>
      <c r="G11" s="10"/>
      <c r="H11" s="129" t="s">
        <v>63</v>
      </c>
      <c r="I11" s="130"/>
    </row>
    <row r="12" spans="1:9" s="1" customFormat="1" ht="18" customHeight="1">
      <c r="A12" s="144"/>
      <c r="B12" s="144"/>
      <c r="C12" s="11" t="s">
        <v>17</v>
      </c>
      <c r="D12" s="2" t="s">
        <v>15</v>
      </c>
      <c r="E12" s="13">
        <v>0</v>
      </c>
      <c r="F12" s="14" t="s">
        <v>16</v>
      </c>
      <c r="G12" s="7"/>
      <c r="H12" s="109" t="s">
        <v>215</v>
      </c>
      <c r="I12" s="110"/>
    </row>
    <row r="13" spans="1:9" s="1" customFormat="1" ht="18" customHeight="1">
      <c r="A13" s="144"/>
      <c r="B13" s="144"/>
      <c r="C13" s="5" t="s">
        <v>18</v>
      </c>
      <c r="D13" s="3" t="s">
        <v>15</v>
      </c>
      <c r="E13" s="19">
        <v>0</v>
      </c>
      <c r="F13" s="4" t="s">
        <v>16</v>
      </c>
      <c r="G13" s="10"/>
      <c r="H13" s="109" t="s">
        <v>215</v>
      </c>
      <c r="I13" s="110"/>
    </row>
    <row r="14" spans="1:9" s="1" customFormat="1" ht="18" customHeight="1">
      <c r="A14" s="144"/>
      <c r="B14" s="144"/>
      <c r="C14" s="5" t="s">
        <v>217</v>
      </c>
      <c r="D14" s="3" t="s">
        <v>15</v>
      </c>
      <c r="E14" s="19">
        <v>2.3E-2</v>
      </c>
      <c r="F14" s="4" t="s">
        <v>16</v>
      </c>
      <c r="G14" s="10">
        <v>1150448.9071211601</v>
      </c>
      <c r="H14" s="135" t="s">
        <v>218</v>
      </c>
      <c r="I14" s="136"/>
    </row>
    <row r="15" spans="1:9" s="1" customFormat="1" ht="18" customHeight="1">
      <c r="A15" s="144"/>
      <c r="B15" s="144"/>
      <c r="C15" s="5" t="s">
        <v>219</v>
      </c>
      <c r="D15" s="3" t="s">
        <v>15</v>
      </c>
      <c r="E15" s="19">
        <v>5.0000000000000001E-3</v>
      </c>
      <c r="F15" s="4" t="s">
        <v>16</v>
      </c>
      <c r="G15" s="10">
        <v>327472.45776591869</v>
      </c>
      <c r="H15" s="135" t="s">
        <v>220</v>
      </c>
      <c r="I15" s="136"/>
    </row>
    <row r="16" spans="1:9" s="1" customFormat="1" ht="18" customHeight="1">
      <c r="A16" s="144"/>
      <c r="B16" s="144"/>
      <c r="C16" s="111" t="s">
        <v>221</v>
      </c>
      <c r="D16" s="3" t="s">
        <v>15</v>
      </c>
      <c r="E16" s="19">
        <v>6.9999999999999999E-4</v>
      </c>
      <c r="F16" s="4" t="s">
        <v>16</v>
      </c>
      <c r="G16" s="10">
        <v>45846.144087228611</v>
      </c>
      <c r="H16" s="135" t="s">
        <v>222</v>
      </c>
      <c r="I16" s="136"/>
    </row>
    <row r="17" spans="1:9" s="1" customFormat="1" ht="18" customHeight="1">
      <c r="A17" s="144"/>
      <c r="B17" s="144"/>
      <c r="C17" s="43" t="s">
        <v>198</v>
      </c>
      <c r="D17" s="3" t="s">
        <v>9</v>
      </c>
      <c r="E17" s="19">
        <v>2.93E-2</v>
      </c>
      <c r="F17" s="9" t="s">
        <v>10</v>
      </c>
      <c r="G17" s="10">
        <v>1880630</v>
      </c>
      <c r="H17" s="133" t="s">
        <v>216</v>
      </c>
      <c r="I17" s="134"/>
    </row>
    <row r="18" spans="1:9" s="1" customFormat="1" ht="18" customHeight="1">
      <c r="A18" s="144"/>
      <c r="B18" s="144"/>
      <c r="C18" s="5" t="s">
        <v>49</v>
      </c>
      <c r="D18" s="3"/>
      <c r="E18" s="19"/>
      <c r="F18" s="9"/>
      <c r="G18" s="10"/>
      <c r="H18" s="133"/>
      <c r="I18" s="134"/>
    </row>
    <row r="19" spans="1:9" s="1" customFormat="1" ht="18" customHeight="1">
      <c r="A19" s="144"/>
      <c r="B19" s="144"/>
      <c r="C19" s="5" t="s">
        <v>19</v>
      </c>
      <c r="D19" s="3" t="s">
        <v>9</v>
      </c>
      <c r="E19" s="42">
        <v>5.8000000000000003E-2</v>
      </c>
      <c r="F19" s="9" t="s">
        <v>10</v>
      </c>
      <c r="G19" s="10"/>
      <c r="H19" s="129" t="s">
        <v>64</v>
      </c>
      <c r="I19" s="130"/>
    </row>
    <row r="20" spans="1:9" s="1" customFormat="1" ht="18" customHeight="1">
      <c r="A20" s="144"/>
      <c r="B20" s="145"/>
      <c r="C20" s="20" t="s">
        <v>5</v>
      </c>
      <c r="D20" s="21"/>
      <c r="E20" s="22"/>
      <c r="F20" s="22"/>
      <c r="G20" s="23"/>
      <c r="H20" s="131"/>
      <c r="I20" s="132"/>
    </row>
    <row r="21" spans="1:9" s="1" customFormat="1" ht="18" customHeight="1">
      <c r="A21" s="145"/>
      <c r="B21" s="24"/>
      <c r="C21" s="25" t="s">
        <v>20</v>
      </c>
      <c r="D21" s="3"/>
      <c r="E21" s="4"/>
      <c r="F21" s="4"/>
      <c r="G21" s="10"/>
      <c r="H21" s="152"/>
      <c r="I21" s="153"/>
    </row>
    <row r="22" spans="1:9" s="1" customFormat="1" ht="18" customHeight="1">
      <c r="A22" s="24" t="s">
        <v>21</v>
      </c>
      <c r="B22" s="26"/>
      <c r="C22" s="25"/>
      <c r="D22" s="3" t="s">
        <v>9</v>
      </c>
      <c r="E22" s="27">
        <v>0.06</v>
      </c>
      <c r="F22" s="9" t="s">
        <v>10</v>
      </c>
      <c r="G22" s="28"/>
      <c r="H22" s="154" t="s">
        <v>50</v>
      </c>
      <c r="I22" s="155"/>
    </row>
    <row r="23" spans="1:9" s="1" customFormat="1" ht="18" customHeight="1">
      <c r="A23" s="156" t="s">
        <v>22</v>
      </c>
      <c r="B23" s="157"/>
      <c r="C23" s="158"/>
      <c r="D23" s="2"/>
      <c r="E23" s="29"/>
      <c r="G23" s="7"/>
      <c r="H23" s="152"/>
      <c r="I23" s="153"/>
    </row>
    <row r="24" spans="1:9" s="1" customFormat="1" ht="18" customHeight="1">
      <c r="A24" s="24" t="s">
        <v>23</v>
      </c>
      <c r="B24" s="30"/>
      <c r="C24" s="25"/>
      <c r="D24" s="3" t="s">
        <v>9</v>
      </c>
      <c r="E24" s="31">
        <v>0.15</v>
      </c>
      <c r="F24" s="9" t="s">
        <v>10</v>
      </c>
      <c r="G24" s="28"/>
      <c r="H24" s="154" t="s">
        <v>53</v>
      </c>
      <c r="I24" s="155"/>
    </row>
    <row r="25" spans="1:9" s="1" customFormat="1" ht="18" customHeight="1">
      <c r="A25" s="46" t="s">
        <v>41</v>
      </c>
      <c r="B25" s="47"/>
      <c r="C25" s="48"/>
      <c r="D25" s="2"/>
      <c r="E25" s="49"/>
      <c r="F25" s="14"/>
      <c r="G25" s="50"/>
      <c r="H25" s="51"/>
      <c r="I25" s="67"/>
    </row>
    <row r="26" spans="1:9" s="1" customFormat="1" ht="18" customHeight="1" thickBot="1">
      <c r="A26" s="81" t="s">
        <v>24</v>
      </c>
      <c r="B26" s="82"/>
      <c r="C26" s="83"/>
      <c r="D26" s="84" t="s">
        <v>9</v>
      </c>
      <c r="E26" s="85">
        <v>0.1</v>
      </c>
      <c r="F26" s="86" t="s">
        <v>10</v>
      </c>
      <c r="G26" s="87"/>
      <c r="H26" s="146" t="s">
        <v>25</v>
      </c>
      <c r="I26" s="146"/>
    </row>
    <row r="27" spans="1:9" s="1" customFormat="1" ht="18" customHeight="1" thickBot="1">
      <c r="A27" s="147" t="s">
        <v>34</v>
      </c>
      <c r="B27" s="148"/>
      <c r="C27" s="149"/>
      <c r="D27" s="79"/>
      <c r="E27" s="79"/>
      <c r="F27" s="79"/>
      <c r="G27" s="80"/>
      <c r="H27" s="150"/>
      <c r="I27" s="151"/>
    </row>
  </sheetData>
  <mergeCells count="32">
    <mergeCell ref="A4:A21"/>
    <mergeCell ref="B10:B20"/>
    <mergeCell ref="H26:I26"/>
    <mergeCell ref="A27:C27"/>
    <mergeCell ref="H27:I27"/>
    <mergeCell ref="H21:I21"/>
    <mergeCell ref="H22:I22"/>
    <mergeCell ref="A23:C23"/>
    <mergeCell ref="H23:I23"/>
    <mergeCell ref="H24:I24"/>
    <mergeCell ref="B4:B6"/>
    <mergeCell ref="H4:I4"/>
    <mergeCell ref="H5:I5"/>
    <mergeCell ref="H6:I6"/>
    <mergeCell ref="B7:B9"/>
    <mergeCell ref="H7:I7"/>
    <mergeCell ref="H8:I8"/>
    <mergeCell ref="H9:I9"/>
    <mergeCell ref="H10:I10"/>
    <mergeCell ref="H11:I11"/>
    <mergeCell ref="H17:I17"/>
    <mergeCell ref="H19:I19"/>
    <mergeCell ref="H20:I20"/>
    <mergeCell ref="H18:I18"/>
    <mergeCell ref="H14:I14"/>
    <mergeCell ref="H15:I15"/>
    <mergeCell ref="H16:I16"/>
    <mergeCell ref="A2:I2"/>
    <mergeCell ref="D3:F3"/>
    <mergeCell ref="A1:I1"/>
    <mergeCell ref="A3:C3"/>
    <mergeCell ref="H3:I3"/>
  </mergeCells>
  <phoneticPr fontId="4" type="noConversion"/>
  <printOptions horizontalCentered="1" verticalCentered="1"/>
  <pageMargins left="0.78740157480314965" right="0.6692913385826772" top="0.51181102362204722" bottom="0.35433070866141736" header="0" footer="0.19685039370078741"/>
  <pageSetup paperSize="9" orientation="landscape" r:id="rId1"/>
  <headerFooter alignWithMargins="0"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0"/>
  <sheetViews>
    <sheetView view="pageBreakPreview" zoomScaleNormal="90" zoomScaleSheetLayoutView="100" workbookViewId="0">
      <pane ySplit="3" topLeftCell="A4" activePane="bottomLeft" state="frozen"/>
      <selection activeCell="H7" sqref="H7:I7"/>
      <selection pane="bottomLeft" activeCell="B18" sqref="B18"/>
    </sheetView>
  </sheetViews>
  <sheetFormatPr defaultRowHeight="22.5" customHeight="1"/>
  <cols>
    <col min="1" max="1" width="30.77734375" style="33" customWidth="1"/>
    <col min="2" max="4" width="18.77734375" style="34" customWidth="1"/>
    <col min="5" max="5" width="23.77734375" style="34" customWidth="1"/>
    <col min="6" max="6" width="15.77734375" style="35" customWidth="1"/>
    <col min="7" max="16384" width="8.88671875" style="35"/>
  </cols>
  <sheetData>
    <row r="1" spans="1:6" s="77" customFormat="1" ht="30" customHeight="1" thickTop="1" thickBot="1">
      <c r="A1" s="165" t="s">
        <v>45</v>
      </c>
      <c r="B1" s="166"/>
      <c r="C1" s="166"/>
      <c r="D1" s="166"/>
      <c r="E1" s="166"/>
      <c r="F1" s="167"/>
    </row>
    <row r="2" spans="1:6" s="37" customFormat="1" ht="31.5" customHeight="1" thickTop="1">
      <c r="A2" s="164" t="str">
        <f>내역서!A2</f>
        <v>국민체육센터 2층 내부공사</v>
      </c>
      <c r="B2" s="164"/>
      <c r="C2" s="164"/>
      <c r="D2" s="164"/>
      <c r="E2" s="164"/>
      <c r="F2" s="164"/>
    </row>
    <row r="3" spans="1:6" s="38" customFormat="1" ht="30" customHeight="1">
      <c r="A3" s="62" t="s">
        <v>46</v>
      </c>
      <c r="B3" s="64" t="s">
        <v>28</v>
      </c>
      <c r="C3" s="64" t="s">
        <v>29</v>
      </c>
      <c r="D3" s="63" t="s">
        <v>42</v>
      </c>
      <c r="E3" s="63" t="s">
        <v>44</v>
      </c>
      <c r="F3" s="62" t="s">
        <v>30</v>
      </c>
    </row>
    <row r="4" spans="1:6" s="60" customFormat="1" ht="24" customHeight="1">
      <c r="A4" s="68" t="s">
        <v>43</v>
      </c>
      <c r="B4" s="69"/>
      <c r="C4" s="69"/>
      <c r="D4" s="69"/>
      <c r="E4" s="69"/>
      <c r="F4" s="70"/>
    </row>
    <row r="5" spans="1:6" s="60" customFormat="1" ht="24" customHeight="1">
      <c r="A5" s="96" t="s">
        <v>54</v>
      </c>
      <c r="B5" s="54"/>
      <c r="C5" s="54"/>
      <c r="D5" s="54"/>
      <c r="E5" s="54"/>
      <c r="F5" s="55"/>
    </row>
    <row r="6" spans="1:6" s="59" customFormat="1" ht="24" customHeight="1">
      <c r="A6" s="96" t="s">
        <v>59</v>
      </c>
      <c r="B6" s="54"/>
      <c r="C6" s="54"/>
      <c r="D6" s="54"/>
      <c r="E6" s="54"/>
      <c r="F6" s="58"/>
    </row>
    <row r="7" spans="1:6" s="59" customFormat="1" ht="24" customHeight="1">
      <c r="A7" s="96" t="s">
        <v>125</v>
      </c>
      <c r="B7" s="54"/>
      <c r="C7" s="54"/>
      <c r="D7" s="54"/>
      <c r="E7" s="54"/>
      <c r="F7" s="58"/>
    </row>
    <row r="8" spans="1:6" s="59" customFormat="1" ht="24" customHeight="1">
      <c r="A8" s="53" t="s">
        <v>121</v>
      </c>
      <c r="B8" s="54"/>
      <c r="C8" s="54"/>
      <c r="D8" s="54"/>
      <c r="E8" s="54"/>
      <c r="F8" s="58"/>
    </row>
    <row r="9" spans="1:6" s="59" customFormat="1" ht="24" customHeight="1">
      <c r="A9" s="103" t="s">
        <v>126</v>
      </c>
      <c r="B9" s="94"/>
      <c r="C9" s="94"/>
      <c r="D9" s="94"/>
      <c r="E9" s="54"/>
      <c r="F9" s="58"/>
    </row>
    <row r="10" spans="1:6" s="59" customFormat="1" ht="24" customHeight="1">
      <c r="A10" s="104"/>
      <c r="B10" s="94"/>
      <c r="C10" s="94"/>
      <c r="D10" s="94"/>
      <c r="E10" s="54">
        <f t="shared" ref="E10:E21" si="0">SUM(B10:D10)</f>
        <v>0</v>
      </c>
      <c r="F10" s="58"/>
    </row>
    <row r="11" spans="1:6" s="59" customFormat="1" ht="24" customHeight="1">
      <c r="A11" s="104"/>
      <c r="B11" s="94"/>
      <c r="C11" s="94"/>
      <c r="D11" s="94"/>
      <c r="E11" s="54">
        <f t="shared" si="0"/>
        <v>0</v>
      </c>
      <c r="F11" s="58"/>
    </row>
    <row r="12" spans="1:6" s="59" customFormat="1" ht="24" customHeight="1">
      <c r="A12" s="96"/>
      <c r="B12" s="94"/>
      <c r="C12" s="94"/>
      <c r="D12" s="94"/>
      <c r="E12" s="54">
        <f t="shared" si="0"/>
        <v>0</v>
      </c>
      <c r="F12" s="58"/>
    </row>
    <row r="13" spans="1:6" ht="24" customHeight="1">
      <c r="A13" s="96"/>
      <c r="B13" s="54"/>
      <c r="C13" s="54"/>
      <c r="D13" s="54"/>
      <c r="E13" s="54">
        <f t="shared" si="0"/>
        <v>0</v>
      </c>
      <c r="F13" s="40"/>
    </row>
    <row r="14" spans="1:6" ht="24" customHeight="1">
      <c r="A14" s="96"/>
      <c r="B14" s="54"/>
      <c r="C14" s="54"/>
      <c r="D14" s="54"/>
      <c r="E14" s="54">
        <f t="shared" si="0"/>
        <v>0</v>
      </c>
      <c r="F14" s="40"/>
    </row>
    <row r="15" spans="1:6" ht="24" customHeight="1">
      <c r="A15" s="96"/>
      <c r="B15" s="54"/>
      <c r="C15" s="54"/>
      <c r="D15" s="39"/>
      <c r="E15" s="54">
        <f t="shared" si="0"/>
        <v>0</v>
      </c>
      <c r="F15" s="40"/>
    </row>
    <row r="16" spans="1:6" s="36" customFormat="1" ht="24" customHeight="1">
      <c r="A16" s="53"/>
      <c r="B16" s="54"/>
      <c r="C16" s="54"/>
      <c r="D16" s="39"/>
      <c r="E16" s="54">
        <f t="shared" si="0"/>
        <v>0</v>
      </c>
      <c r="F16" s="55"/>
    </row>
    <row r="17" spans="1:6" ht="24" customHeight="1">
      <c r="A17" s="45"/>
      <c r="B17" s="39"/>
      <c r="C17" s="39"/>
      <c r="D17" s="39"/>
      <c r="E17" s="54">
        <f t="shared" si="0"/>
        <v>0</v>
      </c>
      <c r="F17" s="40"/>
    </row>
    <row r="18" spans="1:6" s="36" customFormat="1" ht="24" customHeight="1">
      <c r="A18" s="53"/>
      <c r="B18" s="54"/>
      <c r="C18" s="54"/>
      <c r="D18" s="39"/>
      <c r="E18" s="54">
        <f t="shared" si="0"/>
        <v>0</v>
      </c>
      <c r="F18" s="55"/>
    </row>
    <row r="19" spans="1:6" s="36" customFormat="1" ht="24" customHeight="1">
      <c r="A19" s="53"/>
      <c r="B19" s="54"/>
      <c r="C19" s="54"/>
      <c r="D19" s="39"/>
      <c r="E19" s="54">
        <f t="shared" si="0"/>
        <v>0</v>
      </c>
      <c r="F19" s="55"/>
    </row>
    <row r="20" spans="1:6" s="36" customFormat="1" ht="24" customHeight="1">
      <c r="A20" s="45"/>
      <c r="B20" s="39"/>
      <c r="C20" s="39"/>
      <c r="D20" s="39"/>
      <c r="E20" s="54">
        <f t="shared" si="0"/>
        <v>0</v>
      </c>
      <c r="F20" s="40"/>
    </row>
    <row r="21" spans="1:6" s="36" customFormat="1" ht="24" customHeight="1" thickBot="1">
      <c r="A21" s="71"/>
      <c r="B21" s="72"/>
      <c r="C21" s="72"/>
      <c r="D21" s="72"/>
      <c r="E21" s="54">
        <f t="shared" si="0"/>
        <v>0</v>
      </c>
      <c r="F21" s="73"/>
    </row>
    <row r="22" spans="1:6" ht="24" customHeight="1" thickBot="1">
      <c r="A22" s="74" t="s">
        <v>47</v>
      </c>
      <c r="B22" s="75">
        <f>SUM(B5:B21)</f>
        <v>0</v>
      </c>
      <c r="C22" s="75">
        <f>SUM(C5:C21)</f>
        <v>0</v>
      </c>
      <c r="D22" s="75">
        <f>SUM(D5:D21)</f>
        <v>0</v>
      </c>
      <c r="E22" s="75">
        <f>SUM(E5:E21)</f>
        <v>0</v>
      </c>
      <c r="F22" s="76"/>
    </row>
    <row r="23" spans="1:6" ht="24" customHeight="1">
      <c r="A23" s="35"/>
      <c r="B23" s="35"/>
      <c r="C23" s="35"/>
      <c r="D23" s="35"/>
      <c r="E23" s="35"/>
    </row>
    <row r="24" spans="1:6" s="36" customFormat="1" ht="24" customHeight="1"/>
    <row r="25" spans="1:6" ht="24" customHeight="1">
      <c r="A25" s="35"/>
      <c r="B25" s="35"/>
      <c r="C25" s="35"/>
      <c r="D25" s="35"/>
      <c r="E25" s="35"/>
    </row>
    <row r="26" spans="1:6" ht="24" customHeight="1">
      <c r="A26" s="35"/>
      <c r="B26" s="35"/>
      <c r="C26" s="35"/>
      <c r="D26" s="35"/>
      <c r="E26" s="35"/>
    </row>
    <row r="27" spans="1:6" ht="24" customHeight="1">
      <c r="A27" s="35"/>
      <c r="B27" s="35"/>
      <c r="C27" s="35"/>
      <c r="D27" s="35"/>
      <c r="E27" s="35"/>
    </row>
    <row r="28" spans="1:6" ht="24" customHeight="1">
      <c r="A28" s="35"/>
      <c r="B28" s="35"/>
      <c r="C28" s="35"/>
      <c r="D28" s="35"/>
      <c r="E28" s="35"/>
    </row>
    <row r="29" spans="1:6" s="36" customFormat="1" ht="24" customHeight="1"/>
    <row r="30" spans="1:6" ht="24" customHeight="1">
      <c r="A30" s="35"/>
      <c r="B30" s="35"/>
      <c r="C30" s="35"/>
      <c r="D30" s="35"/>
      <c r="E30" s="35"/>
    </row>
    <row r="31" spans="1:6" ht="24" customHeight="1">
      <c r="A31" s="35"/>
      <c r="B31" s="35"/>
      <c r="C31" s="35"/>
      <c r="D31" s="35"/>
      <c r="E31" s="35"/>
    </row>
    <row r="32" spans="1:6" ht="24" customHeight="1">
      <c r="A32" s="35"/>
      <c r="B32" s="35"/>
      <c r="C32" s="35"/>
      <c r="D32" s="35"/>
      <c r="E32" s="35"/>
    </row>
    <row r="33" s="35" customFormat="1" ht="24" customHeight="1"/>
    <row r="34" s="35" customFormat="1" ht="24" customHeight="1"/>
    <row r="35" s="35" customFormat="1" ht="24" customHeight="1"/>
    <row r="36" s="35" customFormat="1" ht="24" customHeight="1"/>
    <row r="37" s="35" customFormat="1" ht="24" customHeight="1"/>
    <row r="38" s="35" customFormat="1" ht="24" customHeight="1"/>
    <row r="39" s="35" customFormat="1" ht="24" customHeight="1"/>
    <row r="40" s="35" customFormat="1" ht="24" customHeight="1"/>
    <row r="41" s="35" customFormat="1" ht="24" customHeight="1"/>
    <row r="42" s="35" customFormat="1" ht="24" customHeight="1"/>
    <row r="43" s="35" customFormat="1" ht="24" customHeight="1"/>
    <row r="44" s="35" customFormat="1" ht="24" customHeight="1"/>
    <row r="45" s="35" customFormat="1" ht="24" customHeight="1"/>
    <row r="46" s="35" customFormat="1" ht="24" customHeight="1"/>
    <row r="47" s="35" customFormat="1" ht="24" customHeight="1"/>
    <row r="48" s="35" customFormat="1" ht="24" customHeight="1"/>
    <row r="49" s="35" customFormat="1" ht="24" customHeight="1"/>
    <row r="50" s="35" customFormat="1" ht="24" customHeight="1"/>
    <row r="51" s="35" customFormat="1" ht="24" customHeight="1"/>
    <row r="52" s="35" customFormat="1" ht="24" customHeight="1"/>
    <row r="53" s="35" customFormat="1" ht="24" customHeight="1"/>
    <row r="54" s="35" customFormat="1" ht="24" customHeight="1"/>
    <row r="55" s="36" customFormat="1" ht="24" customHeight="1"/>
    <row r="56" s="35" customFormat="1" ht="24" customHeight="1"/>
    <row r="57" s="35" customFormat="1" ht="24" customHeight="1"/>
    <row r="58" s="35" customFormat="1" ht="24" customHeight="1"/>
    <row r="59" s="35" customFormat="1" ht="24" customHeight="1"/>
    <row r="60" s="35" customFormat="1" ht="24" customHeight="1"/>
    <row r="61" s="35" customFormat="1" ht="24" customHeight="1"/>
    <row r="62" s="36" customFormat="1" ht="24" customHeight="1"/>
    <row r="63" s="35" customFormat="1" ht="24" customHeight="1"/>
    <row r="64" s="35" customFormat="1" ht="24" customHeight="1"/>
    <row r="65" s="35" customFormat="1" ht="24" customHeight="1"/>
    <row r="66" s="35" customFormat="1" ht="24" customHeight="1"/>
    <row r="67" s="35" customFormat="1" ht="24" customHeight="1"/>
    <row r="68" s="35" customFormat="1" ht="24" customHeight="1"/>
    <row r="69" s="35" customFormat="1" ht="24" customHeight="1"/>
    <row r="70" s="36" customFormat="1" ht="24" customHeight="1"/>
    <row r="71" s="35" customFormat="1" ht="24" customHeight="1"/>
    <row r="72" s="35" customFormat="1" ht="24" customHeight="1"/>
    <row r="73" s="35" customFormat="1" ht="24" customHeight="1"/>
    <row r="74" s="36" customFormat="1" ht="24" customHeight="1"/>
    <row r="75" s="35" customFormat="1" ht="24" customHeight="1"/>
    <row r="76" s="35" customFormat="1" ht="24" customHeight="1"/>
    <row r="77" s="35" customFormat="1" ht="24" customHeight="1"/>
    <row r="78" s="35" customFormat="1" ht="24" customHeight="1"/>
    <row r="79" s="35" customFormat="1" ht="24" customHeight="1"/>
    <row r="80" s="35" customFormat="1" ht="24" customHeight="1"/>
    <row r="81" s="35" customFormat="1" ht="24" customHeight="1"/>
    <row r="82" s="35" customFormat="1" ht="24" customHeight="1"/>
    <row r="83" s="35" customFormat="1" ht="24" customHeight="1"/>
    <row r="84" s="35" customFormat="1" ht="24" customHeight="1"/>
    <row r="85" s="35" customFormat="1" ht="24" customHeight="1"/>
    <row r="86" s="35" customFormat="1" ht="24" customHeight="1"/>
    <row r="87" s="35" customFormat="1" ht="24" customHeight="1"/>
    <row r="88" s="35" customFormat="1" ht="24" customHeight="1"/>
    <row r="89" s="35" customFormat="1" ht="24" customHeight="1"/>
    <row r="90" s="35" customFormat="1" ht="24" customHeight="1"/>
    <row r="91" s="35" customFormat="1" ht="24" customHeight="1"/>
    <row r="92" s="35" customFormat="1" ht="24" customHeight="1"/>
    <row r="93" s="35" customFormat="1" ht="24" customHeight="1"/>
    <row r="94" s="35" customFormat="1" ht="24" customHeight="1"/>
    <row r="95" s="35" customFormat="1" ht="24" customHeight="1"/>
    <row r="96" s="35" customFormat="1" ht="24" customHeight="1"/>
    <row r="97" s="35" customFormat="1" ht="24" customHeight="1"/>
    <row r="98" s="35" customFormat="1" ht="24" customHeight="1"/>
    <row r="99" s="35" customFormat="1" ht="24" customHeight="1"/>
    <row r="100" s="35" customFormat="1" ht="24" customHeight="1"/>
    <row r="101" s="35" customFormat="1" ht="24" customHeight="1"/>
    <row r="102" s="35" customFormat="1" ht="24" customHeight="1"/>
    <row r="103" s="35" customFormat="1" ht="24" customHeight="1"/>
    <row r="104" s="35" customFormat="1" ht="24" customHeight="1"/>
    <row r="105" s="35" customFormat="1" ht="24" customHeight="1"/>
    <row r="106" s="35" customFormat="1" ht="24" customHeight="1"/>
    <row r="107" s="35" customFormat="1" ht="24" customHeight="1"/>
    <row r="108" s="35" customFormat="1" ht="24" customHeight="1"/>
    <row r="109" s="35" customFormat="1" ht="24" customHeight="1"/>
    <row r="110" s="35" customFormat="1" ht="24" customHeight="1"/>
    <row r="111" s="35" customFormat="1" ht="24" customHeight="1"/>
    <row r="112" s="35" customFormat="1" ht="24" customHeight="1"/>
    <row r="113" s="35" customFormat="1" ht="24" customHeight="1"/>
    <row r="114" s="35" customFormat="1" ht="24" customHeight="1"/>
    <row r="115" s="35" customFormat="1" ht="24" customHeight="1"/>
    <row r="116" s="35" customFormat="1" ht="24" customHeight="1"/>
    <row r="117" s="35" customFormat="1" ht="24" customHeight="1"/>
    <row r="118" s="35" customFormat="1" ht="24" customHeight="1"/>
    <row r="119" s="35" customFormat="1" ht="24" customHeight="1"/>
    <row r="120" s="35" customFormat="1" ht="24" customHeight="1"/>
    <row r="121" s="35" customFormat="1" ht="24" customHeight="1"/>
    <row r="122" s="35" customFormat="1" ht="24" customHeight="1"/>
    <row r="123" s="35" customFormat="1" ht="24" customHeight="1"/>
    <row r="124" s="35" customFormat="1" ht="24" customHeight="1"/>
    <row r="125" s="35" customFormat="1" ht="24" customHeight="1"/>
    <row r="126" s="35" customFormat="1" ht="24" customHeight="1"/>
    <row r="127" s="35" customFormat="1" ht="24" customHeight="1"/>
    <row r="128" s="35" customFormat="1" ht="24" customHeight="1"/>
    <row r="129" s="35" customFormat="1" ht="24" customHeight="1"/>
    <row r="130" s="35" customFormat="1" ht="24" customHeight="1"/>
    <row r="131" s="35" customFormat="1" ht="24" customHeight="1"/>
    <row r="132" s="35" customFormat="1" ht="24" customHeight="1"/>
    <row r="133" s="35" customFormat="1" ht="24" customHeight="1"/>
    <row r="134" s="35" customFormat="1" ht="24" customHeight="1"/>
    <row r="135" s="35" customFormat="1" ht="24" customHeight="1"/>
    <row r="136" s="35" customFormat="1" ht="24" customHeight="1"/>
    <row r="137" s="35" customFormat="1" ht="24" customHeight="1"/>
    <row r="138" s="35" customFormat="1" ht="24" customHeight="1"/>
    <row r="139" s="35" customFormat="1" ht="24" customHeight="1"/>
    <row r="140" s="35" customFormat="1" ht="24" customHeight="1"/>
    <row r="141" s="35" customFormat="1" ht="22.5" customHeight="1"/>
    <row r="142" s="35" customFormat="1" ht="22.5" customHeight="1"/>
    <row r="143" s="35" customFormat="1" ht="22.5" customHeight="1"/>
    <row r="144" s="35" customFormat="1" ht="22.5" customHeight="1"/>
    <row r="145" s="35" customFormat="1" ht="22.5" customHeight="1"/>
    <row r="146" s="35" customFormat="1" ht="22.5" customHeight="1"/>
    <row r="147" s="35" customFormat="1" ht="22.5" customHeight="1"/>
    <row r="148" s="35" customFormat="1" ht="22.5" customHeight="1"/>
    <row r="149" s="35" customFormat="1" ht="22.5" customHeight="1"/>
    <row r="150" s="35" customFormat="1" ht="22.5" customHeight="1"/>
    <row r="151" s="35" customFormat="1" ht="22.5" customHeight="1"/>
    <row r="152" s="35" customFormat="1" ht="22.5" customHeight="1"/>
    <row r="153" s="35" customFormat="1" ht="22.5" customHeight="1"/>
    <row r="154" s="35" customFormat="1" ht="22.5" customHeight="1"/>
    <row r="155" s="35" customFormat="1" ht="22.5" customHeight="1"/>
    <row r="156" s="35" customFormat="1" ht="22.5" customHeight="1"/>
    <row r="157" s="35" customFormat="1" ht="22.5" customHeight="1"/>
    <row r="158" s="35" customFormat="1" ht="22.5" customHeight="1"/>
    <row r="159" s="35" customFormat="1" ht="22.5" customHeight="1"/>
    <row r="160" s="35" customFormat="1" ht="22.5" customHeight="1"/>
    <row r="161" s="35" customFormat="1" ht="22.5" customHeight="1"/>
    <row r="162" s="35" customFormat="1" ht="22.5" customHeight="1"/>
    <row r="163" s="35" customFormat="1" ht="22.5" customHeight="1"/>
    <row r="164" s="35" customFormat="1" ht="22.5" customHeight="1"/>
    <row r="165" s="35" customFormat="1" ht="22.5" customHeight="1"/>
    <row r="166" s="35" customFormat="1" ht="22.5" customHeight="1"/>
    <row r="167" s="35" customFormat="1" ht="22.5" customHeight="1"/>
    <row r="168" s="35" customFormat="1" ht="22.5" customHeight="1"/>
    <row r="169" s="35" customFormat="1" ht="22.5" customHeight="1"/>
    <row r="170" s="35" customFormat="1" ht="22.5" customHeight="1"/>
    <row r="171" s="35" customFormat="1" ht="22.5" customHeight="1"/>
    <row r="172" s="35" customFormat="1" ht="22.5" customHeight="1"/>
    <row r="173" s="35" customFormat="1" ht="22.5" customHeight="1"/>
    <row r="174" s="35" customFormat="1" ht="22.5" customHeight="1"/>
    <row r="175" s="35" customFormat="1" ht="22.5" customHeight="1"/>
    <row r="176" s="35" customFormat="1" ht="22.5" customHeight="1"/>
    <row r="177" s="35" customFormat="1" ht="22.5" customHeight="1"/>
    <row r="178" s="35" customFormat="1" ht="22.5" customHeight="1"/>
    <row r="179" s="35" customFormat="1" ht="22.5" customHeight="1"/>
    <row r="180" s="35" customFormat="1" ht="22.5" customHeight="1"/>
    <row r="181" s="35" customFormat="1" ht="22.5" customHeight="1"/>
    <row r="182" s="35" customFormat="1" ht="22.5" customHeight="1"/>
    <row r="183" s="35" customFormat="1" ht="22.5" customHeight="1"/>
    <row r="184" s="35" customFormat="1" ht="22.5" customHeight="1"/>
    <row r="185" s="35" customFormat="1" ht="22.5" customHeight="1"/>
    <row r="186" s="35" customFormat="1" ht="22.5" customHeight="1"/>
    <row r="187" s="35" customFormat="1" ht="22.5" customHeight="1"/>
    <row r="188" s="35" customFormat="1" ht="22.5" customHeight="1"/>
    <row r="189" s="35" customFormat="1" ht="22.5" customHeight="1"/>
    <row r="190" s="35" customFormat="1" ht="22.5" customHeight="1"/>
  </sheetData>
  <mergeCells count="2">
    <mergeCell ref="A2:F2"/>
    <mergeCell ref="A1:F1"/>
  </mergeCells>
  <phoneticPr fontId="5" type="noConversion"/>
  <printOptions horizontalCentered="1" verticalCentered="1"/>
  <pageMargins left="0.39370078740157483" right="0.39370078740157483" top="0.51181102362204722" bottom="0.39370078740157483" header="0.11811023622047245" footer="0.11811023622047245"/>
  <pageSetup paperSize="9" scale="9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5"/>
  <sheetViews>
    <sheetView view="pageBreakPreview" zoomScaleNormal="90" zoomScaleSheetLayoutView="100" workbookViewId="0">
      <pane ySplit="4" topLeftCell="A5" activePane="bottomLeft" state="frozen"/>
      <selection pane="bottomLeft" activeCell="A9" sqref="A9"/>
    </sheetView>
  </sheetViews>
  <sheetFormatPr defaultRowHeight="22.5" customHeight="1"/>
  <cols>
    <col min="1" max="1" width="21.77734375" style="33" customWidth="1"/>
    <col min="2" max="2" width="18.77734375" style="66" customWidth="1"/>
    <col min="3" max="3" width="6.88671875" style="52" customWidth="1"/>
    <col min="4" max="4" width="4.77734375" style="33" customWidth="1"/>
    <col min="5" max="5" width="8.77734375" style="34" customWidth="1"/>
    <col min="6" max="6" width="12.77734375" style="34" customWidth="1"/>
    <col min="7" max="7" width="8.77734375" style="34" customWidth="1"/>
    <col min="8" max="8" width="12.77734375" style="34" customWidth="1"/>
    <col min="9" max="9" width="8.77734375" style="34" customWidth="1"/>
    <col min="10" max="10" width="12.77734375" style="34" customWidth="1"/>
    <col min="11" max="11" width="10.77734375" style="34" customWidth="1"/>
    <col min="12" max="12" width="15.77734375" style="34" customWidth="1"/>
    <col min="13" max="13" width="13.77734375" style="35" customWidth="1"/>
    <col min="14" max="16384" width="8.88671875" style="35"/>
  </cols>
  <sheetData>
    <row r="1" spans="1:13" s="36" customFormat="1" ht="35.25" customHeight="1" thickTop="1" thickBot="1">
      <c r="A1" s="165" t="s">
        <v>48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3" s="37" customFormat="1" ht="31.5" customHeight="1" thickTop="1">
      <c r="A2" s="164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s="38" customFormat="1" ht="24" customHeight="1">
      <c r="A3" s="168" t="s">
        <v>46</v>
      </c>
      <c r="B3" s="169" t="s">
        <v>33</v>
      </c>
      <c r="C3" s="171" t="s">
        <v>26</v>
      </c>
      <c r="D3" s="168" t="s">
        <v>27</v>
      </c>
      <c r="E3" s="172" t="s">
        <v>28</v>
      </c>
      <c r="F3" s="172"/>
      <c r="G3" s="172" t="s">
        <v>29</v>
      </c>
      <c r="H3" s="172"/>
      <c r="I3" s="172" t="s">
        <v>42</v>
      </c>
      <c r="J3" s="172"/>
      <c r="K3" s="172" t="s">
        <v>44</v>
      </c>
      <c r="L3" s="172"/>
      <c r="M3" s="168" t="s">
        <v>30</v>
      </c>
    </row>
    <row r="4" spans="1:13" ht="24" customHeight="1">
      <c r="A4" s="168"/>
      <c r="B4" s="170"/>
      <c r="C4" s="171"/>
      <c r="D4" s="168"/>
      <c r="E4" s="88" t="s">
        <v>31</v>
      </c>
      <c r="F4" s="88" t="s">
        <v>32</v>
      </c>
      <c r="G4" s="88" t="s">
        <v>31</v>
      </c>
      <c r="H4" s="88" t="s">
        <v>32</v>
      </c>
      <c r="I4" s="88" t="s">
        <v>35</v>
      </c>
      <c r="J4" s="88" t="s">
        <v>36</v>
      </c>
      <c r="K4" s="88" t="s">
        <v>35</v>
      </c>
      <c r="L4" s="88" t="s">
        <v>36</v>
      </c>
      <c r="M4" s="168"/>
    </row>
    <row r="5" spans="1:13" s="36" customFormat="1" ht="24" customHeight="1">
      <c r="A5" s="96" t="s">
        <v>54</v>
      </c>
      <c r="B5" s="97"/>
      <c r="C5" s="98"/>
      <c r="D5" s="99"/>
      <c r="E5" s="89"/>
      <c r="F5" s="90"/>
      <c r="G5" s="89"/>
      <c r="H5" s="89"/>
      <c r="I5" s="89"/>
      <c r="J5" s="89"/>
      <c r="K5" s="89"/>
      <c r="L5" s="89"/>
      <c r="M5" s="100"/>
    </row>
    <row r="6" spans="1:13" s="36" customFormat="1" ht="24" customHeight="1">
      <c r="A6" s="45" t="s">
        <v>130</v>
      </c>
      <c r="B6" s="106" t="s">
        <v>131</v>
      </c>
      <c r="C6" s="102">
        <v>555.5</v>
      </c>
      <c r="D6" s="61" t="s">
        <v>52</v>
      </c>
      <c r="E6" s="107"/>
      <c r="F6" s="108"/>
      <c r="G6" s="107"/>
      <c r="H6" s="107"/>
      <c r="I6" s="107"/>
      <c r="J6" s="107"/>
      <c r="K6" s="107"/>
      <c r="L6" s="107"/>
      <c r="M6" s="115" t="s">
        <v>223</v>
      </c>
    </row>
    <row r="7" spans="1:13" s="36" customFormat="1" ht="24" customHeight="1">
      <c r="A7" s="45" t="s">
        <v>55</v>
      </c>
      <c r="B7" s="106" t="s">
        <v>57</v>
      </c>
      <c r="C7" s="58">
        <v>2</v>
      </c>
      <c r="D7" s="61" t="s">
        <v>58</v>
      </c>
      <c r="E7" s="107"/>
      <c r="F7" s="108"/>
      <c r="G7" s="107"/>
      <c r="H7" s="107"/>
      <c r="I7" s="107"/>
      <c r="J7" s="107"/>
      <c r="K7" s="107"/>
      <c r="L7" s="107"/>
      <c r="M7" s="58"/>
    </row>
    <row r="8" spans="1:13" s="36" customFormat="1" ht="24" customHeight="1">
      <c r="A8" s="45" t="s">
        <v>133</v>
      </c>
      <c r="B8" s="106" t="s">
        <v>134</v>
      </c>
      <c r="C8" s="58">
        <v>16</v>
      </c>
      <c r="D8" s="61" t="s">
        <v>72</v>
      </c>
      <c r="E8" s="107"/>
      <c r="F8" s="108"/>
      <c r="G8" s="107"/>
      <c r="H8" s="107"/>
      <c r="I8" s="107"/>
      <c r="J8" s="107"/>
      <c r="K8" s="107"/>
      <c r="L8" s="107"/>
      <c r="M8" s="58"/>
    </row>
    <row r="9" spans="1:13" s="36" customFormat="1" ht="24" customHeight="1">
      <c r="A9" s="45" t="s">
        <v>135</v>
      </c>
      <c r="B9" s="106" t="s">
        <v>199</v>
      </c>
      <c r="C9" s="58">
        <v>80</v>
      </c>
      <c r="D9" s="61" t="s">
        <v>136</v>
      </c>
      <c r="E9" s="107"/>
      <c r="F9" s="108"/>
      <c r="G9" s="107"/>
      <c r="H9" s="107"/>
      <c r="I9" s="107"/>
      <c r="J9" s="107"/>
      <c r="K9" s="107"/>
      <c r="L9" s="107"/>
      <c r="M9" s="58"/>
    </row>
    <row r="10" spans="1:13" s="36" customFormat="1" ht="24" customHeight="1">
      <c r="A10" s="45" t="s">
        <v>68</v>
      </c>
      <c r="B10" s="106" t="s">
        <v>65</v>
      </c>
      <c r="C10" s="102">
        <v>555.5</v>
      </c>
      <c r="D10" s="61" t="s">
        <v>52</v>
      </c>
      <c r="E10" s="107"/>
      <c r="F10" s="108"/>
      <c r="G10" s="107"/>
      <c r="H10" s="107"/>
      <c r="I10" s="107"/>
      <c r="J10" s="107"/>
      <c r="K10" s="107"/>
      <c r="L10" s="107"/>
      <c r="M10" s="115"/>
    </row>
    <row r="11" spans="1:13" s="36" customFormat="1" ht="24" customHeight="1">
      <c r="A11" s="45" t="s">
        <v>137</v>
      </c>
      <c r="B11" s="106" t="s">
        <v>144</v>
      </c>
      <c r="C11" s="102">
        <v>165</v>
      </c>
      <c r="D11" s="61" t="s">
        <v>52</v>
      </c>
      <c r="E11" s="107"/>
      <c r="F11" s="108"/>
      <c r="G11" s="107"/>
      <c r="H11" s="107"/>
      <c r="I11" s="107"/>
      <c r="J11" s="107"/>
      <c r="K11" s="107"/>
      <c r="L11" s="107"/>
      <c r="M11" s="58"/>
    </row>
    <row r="12" spans="1:13" s="36" customFormat="1" ht="24" customHeight="1">
      <c r="A12" s="45" t="s">
        <v>138</v>
      </c>
      <c r="B12" s="106" t="s">
        <v>151</v>
      </c>
      <c r="C12" s="58">
        <v>3</v>
      </c>
      <c r="D12" s="61" t="s">
        <v>58</v>
      </c>
      <c r="E12" s="107"/>
      <c r="F12" s="108"/>
      <c r="G12" s="107"/>
      <c r="H12" s="107"/>
      <c r="I12" s="107"/>
      <c r="J12" s="107"/>
      <c r="K12" s="107"/>
      <c r="L12" s="107"/>
      <c r="M12" s="58"/>
    </row>
    <row r="13" spans="1:13" ht="24" customHeight="1">
      <c r="A13" s="53" t="s">
        <v>5</v>
      </c>
      <c r="B13" s="112"/>
      <c r="C13" s="92"/>
      <c r="D13" s="93"/>
      <c r="E13" s="113"/>
      <c r="F13" s="114"/>
      <c r="G13" s="113"/>
      <c r="H13" s="113"/>
      <c r="I13" s="113"/>
      <c r="J13" s="113"/>
      <c r="K13" s="107"/>
      <c r="L13" s="107"/>
      <c r="M13" s="58"/>
    </row>
    <row r="14" spans="1:13" ht="24" customHeight="1">
      <c r="A14" s="45"/>
      <c r="B14" s="106"/>
      <c r="C14" s="58"/>
      <c r="D14" s="61"/>
      <c r="E14" s="107"/>
      <c r="F14" s="108"/>
      <c r="G14" s="107"/>
      <c r="H14" s="107"/>
      <c r="I14" s="107"/>
      <c r="J14" s="107"/>
      <c r="K14" s="107"/>
      <c r="L14" s="107"/>
      <c r="M14" s="58"/>
    </row>
    <row r="15" spans="1:13" s="36" customFormat="1" ht="24" customHeight="1">
      <c r="A15" s="45"/>
      <c r="B15" s="106"/>
      <c r="C15" s="58"/>
      <c r="D15" s="61"/>
      <c r="E15" s="107"/>
      <c r="F15" s="108"/>
      <c r="G15" s="107"/>
      <c r="H15" s="107"/>
      <c r="I15" s="107"/>
      <c r="J15" s="107"/>
      <c r="K15" s="107"/>
      <c r="L15" s="107"/>
      <c r="M15" s="58"/>
    </row>
    <row r="16" spans="1:13" ht="24" customHeight="1">
      <c r="A16" s="45"/>
      <c r="B16" s="106"/>
      <c r="C16" s="58"/>
      <c r="D16" s="61"/>
      <c r="E16" s="107"/>
      <c r="F16" s="108"/>
      <c r="G16" s="107"/>
      <c r="H16" s="107"/>
      <c r="I16" s="107"/>
      <c r="J16" s="107"/>
      <c r="K16" s="107"/>
      <c r="L16" s="107"/>
      <c r="M16" s="58"/>
    </row>
    <row r="17" spans="1:13" ht="24" customHeight="1">
      <c r="A17" s="45"/>
      <c r="B17" s="106"/>
      <c r="C17" s="58"/>
      <c r="D17" s="61"/>
      <c r="E17" s="107"/>
      <c r="F17" s="108"/>
      <c r="G17" s="107"/>
      <c r="H17" s="107"/>
      <c r="I17" s="107"/>
      <c r="J17" s="107"/>
      <c r="K17" s="107"/>
      <c r="L17" s="107"/>
      <c r="M17" s="58"/>
    </row>
    <row r="18" spans="1:13" s="36" customFormat="1" ht="24" customHeight="1">
      <c r="A18" s="45"/>
      <c r="B18" s="106"/>
      <c r="C18" s="58"/>
      <c r="D18" s="61"/>
      <c r="E18" s="107"/>
      <c r="F18" s="108"/>
      <c r="G18" s="107"/>
      <c r="H18" s="107"/>
      <c r="I18" s="107"/>
      <c r="J18" s="107"/>
      <c r="K18" s="107"/>
      <c r="L18" s="107"/>
      <c r="M18" s="58"/>
    </row>
    <row r="19" spans="1:13" s="36" customFormat="1" ht="24" customHeight="1">
      <c r="A19" s="45"/>
      <c r="B19" s="106"/>
      <c r="C19" s="58"/>
      <c r="D19" s="61"/>
      <c r="E19" s="107"/>
      <c r="F19" s="108"/>
      <c r="G19" s="107"/>
      <c r="H19" s="107"/>
      <c r="I19" s="107"/>
      <c r="J19" s="107"/>
      <c r="K19" s="107"/>
      <c r="L19" s="107"/>
      <c r="M19" s="58"/>
    </row>
    <row r="20" spans="1:13" s="36" customFormat="1" ht="24" customHeight="1">
      <c r="A20" s="45"/>
      <c r="B20" s="106"/>
      <c r="C20" s="58"/>
      <c r="D20" s="61"/>
      <c r="E20" s="107"/>
      <c r="F20" s="108"/>
      <c r="G20" s="107"/>
      <c r="H20" s="107"/>
      <c r="I20" s="107"/>
      <c r="J20" s="107"/>
      <c r="K20" s="107"/>
      <c r="L20" s="107"/>
      <c r="M20" s="58"/>
    </row>
    <row r="21" spans="1:13" s="36" customFormat="1" ht="24" customHeight="1">
      <c r="A21" s="45"/>
      <c r="B21" s="106"/>
      <c r="C21" s="58"/>
      <c r="D21" s="61"/>
      <c r="E21" s="107"/>
      <c r="F21" s="108"/>
      <c r="G21" s="107"/>
      <c r="H21" s="107"/>
      <c r="I21" s="107"/>
      <c r="J21" s="107"/>
      <c r="K21" s="107"/>
      <c r="L21" s="107"/>
      <c r="M21" s="58"/>
    </row>
    <row r="22" spans="1:13" s="36" customFormat="1" ht="24" customHeight="1">
      <c r="A22" s="45"/>
      <c r="B22" s="106"/>
      <c r="C22" s="58"/>
      <c r="D22" s="61"/>
      <c r="E22" s="107"/>
      <c r="F22" s="108"/>
      <c r="G22" s="107"/>
      <c r="H22" s="107"/>
      <c r="I22" s="107"/>
      <c r="J22" s="107"/>
      <c r="K22" s="107"/>
      <c r="L22" s="107"/>
      <c r="M22" s="58"/>
    </row>
    <row r="23" spans="1:13" s="36" customFormat="1" ht="24" customHeight="1">
      <c r="A23" s="45"/>
      <c r="B23" s="106"/>
      <c r="C23" s="58"/>
      <c r="D23" s="61"/>
      <c r="E23" s="107"/>
      <c r="F23" s="108"/>
      <c r="G23" s="107"/>
      <c r="H23" s="107"/>
      <c r="I23" s="107"/>
      <c r="J23" s="107"/>
      <c r="K23" s="107"/>
      <c r="L23" s="107"/>
      <c r="M23" s="58"/>
    </row>
    <row r="24" spans="1:13" ht="24" customHeight="1">
      <c r="A24" s="53" t="s">
        <v>71</v>
      </c>
      <c r="B24" s="112"/>
      <c r="C24" s="92"/>
      <c r="D24" s="93"/>
      <c r="E24" s="113"/>
      <c r="F24" s="113"/>
      <c r="G24" s="113"/>
      <c r="H24" s="113"/>
      <c r="I24" s="113"/>
      <c r="J24" s="113"/>
      <c r="K24" s="113"/>
      <c r="L24" s="113"/>
      <c r="M24" s="92"/>
    </row>
    <row r="25" spans="1:13" ht="24" customHeight="1">
      <c r="A25" s="96" t="s">
        <v>59</v>
      </c>
      <c r="B25" s="116"/>
      <c r="C25" s="98"/>
      <c r="D25" s="99"/>
      <c r="E25" s="117"/>
      <c r="F25" s="118"/>
      <c r="G25" s="117"/>
      <c r="H25" s="117"/>
      <c r="I25" s="117"/>
      <c r="J25" s="117"/>
      <c r="K25" s="117"/>
      <c r="L25" s="117"/>
      <c r="M25" s="100"/>
    </row>
    <row r="26" spans="1:13" ht="24" customHeight="1">
      <c r="A26" s="45" t="s">
        <v>69</v>
      </c>
      <c r="B26" s="106" t="s">
        <v>70</v>
      </c>
      <c r="C26" s="58">
        <v>150</v>
      </c>
      <c r="D26" s="61" t="s">
        <v>52</v>
      </c>
      <c r="E26" s="107"/>
      <c r="F26" s="108"/>
      <c r="G26" s="107"/>
      <c r="H26" s="107"/>
      <c r="I26" s="107"/>
      <c r="J26" s="107"/>
      <c r="K26" s="107"/>
      <c r="L26" s="119"/>
      <c r="M26" s="58" t="s">
        <v>139</v>
      </c>
    </row>
    <row r="27" spans="1:13" ht="24" customHeight="1">
      <c r="A27" s="45" t="s">
        <v>142</v>
      </c>
      <c r="B27" s="106" t="s">
        <v>141</v>
      </c>
      <c r="C27" s="58">
        <v>85</v>
      </c>
      <c r="D27" s="61" t="s">
        <v>52</v>
      </c>
      <c r="E27" s="107"/>
      <c r="F27" s="108"/>
      <c r="G27" s="107"/>
      <c r="H27" s="107"/>
      <c r="I27" s="107"/>
      <c r="J27" s="107"/>
      <c r="K27" s="107"/>
      <c r="L27" s="107"/>
      <c r="M27" s="58" t="s">
        <v>145</v>
      </c>
    </row>
    <row r="28" spans="1:13" s="36" customFormat="1" ht="24" customHeight="1">
      <c r="A28" s="45" t="s">
        <v>143</v>
      </c>
      <c r="B28" s="106" t="s">
        <v>140</v>
      </c>
      <c r="C28" s="58">
        <v>415</v>
      </c>
      <c r="D28" s="61" t="s">
        <v>52</v>
      </c>
      <c r="E28" s="107"/>
      <c r="F28" s="108"/>
      <c r="G28" s="107"/>
      <c r="H28" s="107"/>
      <c r="I28" s="107"/>
      <c r="J28" s="107"/>
      <c r="K28" s="107"/>
      <c r="L28" s="107"/>
      <c r="M28" s="58" t="s">
        <v>145</v>
      </c>
    </row>
    <row r="29" spans="1:13" s="36" customFormat="1" ht="24" customHeight="1">
      <c r="A29" s="45" t="s">
        <v>146</v>
      </c>
      <c r="B29" s="106" t="s">
        <v>147</v>
      </c>
      <c r="C29" s="58">
        <v>415</v>
      </c>
      <c r="D29" s="61" t="s">
        <v>52</v>
      </c>
      <c r="E29" s="107"/>
      <c r="F29" s="108"/>
      <c r="G29" s="107"/>
      <c r="H29" s="107"/>
      <c r="I29" s="107"/>
      <c r="J29" s="107"/>
      <c r="K29" s="107"/>
      <c r="L29" s="107"/>
      <c r="M29" s="58" t="s">
        <v>148</v>
      </c>
    </row>
    <row r="30" spans="1:13" s="36" customFormat="1" ht="24" customHeight="1">
      <c r="A30" s="45" t="s">
        <v>149</v>
      </c>
      <c r="B30" s="106" t="s">
        <v>150</v>
      </c>
      <c r="C30" s="102">
        <v>415</v>
      </c>
      <c r="D30" s="61" t="s">
        <v>52</v>
      </c>
      <c r="E30" s="107"/>
      <c r="F30" s="108"/>
      <c r="G30" s="107"/>
      <c r="H30" s="107"/>
      <c r="I30" s="107"/>
      <c r="J30" s="107"/>
      <c r="K30" s="107"/>
      <c r="L30" s="107"/>
      <c r="M30" s="58" t="s">
        <v>139</v>
      </c>
    </row>
    <row r="31" spans="1:13" ht="24" customHeight="1">
      <c r="A31" s="45" t="s">
        <v>56</v>
      </c>
      <c r="B31" s="106" t="s">
        <v>200</v>
      </c>
      <c r="C31" s="58">
        <v>3</v>
      </c>
      <c r="D31" s="61" t="s">
        <v>51</v>
      </c>
      <c r="E31" s="107"/>
      <c r="F31" s="108"/>
      <c r="G31" s="107"/>
      <c r="H31" s="107"/>
      <c r="I31" s="107"/>
      <c r="J31" s="107"/>
      <c r="K31" s="107"/>
      <c r="L31" s="107"/>
      <c r="M31" s="58"/>
    </row>
    <row r="32" spans="1:13" ht="24" customHeight="1">
      <c r="A32" s="53" t="s">
        <v>5</v>
      </c>
      <c r="B32" s="112"/>
      <c r="C32" s="92"/>
      <c r="D32" s="93"/>
      <c r="E32" s="113"/>
      <c r="F32" s="114"/>
      <c r="G32" s="113"/>
      <c r="H32" s="113"/>
      <c r="I32" s="113"/>
      <c r="J32" s="113"/>
      <c r="K32" s="107"/>
      <c r="L32" s="113"/>
      <c r="M32" s="58"/>
    </row>
    <row r="33" spans="1:13" ht="24" customHeight="1">
      <c r="A33" s="45"/>
      <c r="B33" s="106"/>
      <c r="C33" s="102"/>
      <c r="D33" s="61"/>
      <c r="E33" s="107"/>
      <c r="F33" s="108"/>
      <c r="G33" s="107"/>
      <c r="H33" s="107"/>
      <c r="I33" s="107"/>
      <c r="J33" s="107"/>
      <c r="K33" s="107"/>
      <c r="L33" s="107"/>
      <c r="M33" s="58"/>
    </row>
    <row r="34" spans="1:13" ht="24" customHeight="1">
      <c r="A34" s="45"/>
      <c r="B34" s="106"/>
      <c r="C34" s="102"/>
      <c r="D34" s="61"/>
      <c r="E34" s="107"/>
      <c r="F34" s="108"/>
      <c r="G34" s="107"/>
      <c r="H34" s="107"/>
      <c r="I34" s="107"/>
      <c r="J34" s="107"/>
      <c r="K34" s="107"/>
      <c r="L34" s="107"/>
      <c r="M34" s="58"/>
    </row>
    <row r="35" spans="1:13" ht="24" customHeight="1">
      <c r="A35" s="45"/>
      <c r="B35" s="106"/>
      <c r="C35" s="102"/>
      <c r="D35" s="61"/>
      <c r="E35" s="107"/>
      <c r="F35" s="108"/>
      <c r="G35" s="107"/>
      <c r="H35" s="107"/>
      <c r="I35" s="107"/>
      <c r="J35" s="107"/>
      <c r="K35" s="107"/>
      <c r="L35" s="107"/>
      <c r="M35" s="58"/>
    </row>
    <row r="36" spans="1:13" ht="24" customHeight="1">
      <c r="A36" s="45"/>
      <c r="B36" s="106"/>
      <c r="C36" s="58"/>
      <c r="D36" s="61"/>
      <c r="E36" s="107"/>
      <c r="F36" s="108"/>
      <c r="G36" s="107"/>
      <c r="H36" s="107"/>
      <c r="I36" s="107"/>
      <c r="J36" s="107"/>
      <c r="K36" s="107"/>
      <c r="L36" s="107"/>
      <c r="M36" s="58"/>
    </row>
    <row r="37" spans="1:13" ht="24" customHeight="1">
      <c r="A37" s="45"/>
      <c r="B37" s="106"/>
      <c r="C37" s="58"/>
      <c r="D37" s="61"/>
      <c r="E37" s="107"/>
      <c r="F37" s="108"/>
      <c r="G37" s="107"/>
      <c r="H37" s="107"/>
      <c r="I37" s="107"/>
      <c r="J37" s="107"/>
      <c r="K37" s="107"/>
      <c r="L37" s="107"/>
      <c r="M37" s="58"/>
    </row>
    <row r="38" spans="1:13" ht="24" customHeight="1">
      <c r="A38" s="45"/>
      <c r="B38" s="106"/>
      <c r="C38" s="58"/>
      <c r="D38" s="61"/>
      <c r="E38" s="107"/>
      <c r="F38" s="108"/>
      <c r="G38" s="107"/>
      <c r="H38" s="107"/>
      <c r="I38" s="107"/>
      <c r="J38" s="107"/>
      <c r="K38" s="107"/>
      <c r="L38" s="107"/>
      <c r="M38" s="58"/>
    </row>
    <row r="39" spans="1:13" ht="24" customHeight="1">
      <c r="A39" s="45"/>
      <c r="B39" s="106"/>
      <c r="C39" s="58"/>
      <c r="D39" s="61"/>
      <c r="E39" s="107"/>
      <c r="F39" s="108"/>
      <c r="G39" s="107"/>
      <c r="H39" s="107"/>
      <c r="I39" s="107"/>
      <c r="J39" s="107"/>
      <c r="K39" s="107"/>
      <c r="L39" s="107"/>
      <c r="M39" s="58"/>
    </row>
    <row r="40" spans="1:13" ht="24" customHeight="1">
      <c r="A40" s="45"/>
      <c r="B40" s="106"/>
      <c r="C40" s="58"/>
      <c r="D40" s="61"/>
      <c r="E40" s="107"/>
      <c r="F40" s="108"/>
      <c r="G40" s="107"/>
      <c r="H40" s="107"/>
      <c r="I40" s="107"/>
      <c r="J40" s="107"/>
      <c r="K40" s="107"/>
      <c r="L40" s="107"/>
      <c r="M40" s="58"/>
    </row>
    <row r="41" spans="1:13" ht="24" customHeight="1">
      <c r="A41" s="45"/>
      <c r="B41" s="106"/>
      <c r="C41" s="58"/>
      <c r="D41" s="61"/>
      <c r="E41" s="107"/>
      <c r="F41" s="108"/>
      <c r="G41" s="107"/>
      <c r="H41" s="107"/>
      <c r="I41" s="107"/>
      <c r="J41" s="107"/>
      <c r="K41" s="107"/>
      <c r="L41" s="107"/>
      <c r="M41" s="58"/>
    </row>
    <row r="42" spans="1:13" ht="24" customHeight="1">
      <c r="A42" s="45"/>
      <c r="B42" s="106"/>
      <c r="C42" s="58"/>
      <c r="D42" s="61"/>
      <c r="E42" s="107"/>
      <c r="F42" s="108"/>
      <c r="G42" s="107"/>
      <c r="H42" s="107"/>
      <c r="I42" s="107"/>
      <c r="J42" s="107"/>
      <c r="K42" s="107"/>
      <c r="L42" s="107"/>
      <c r="M42" s="58"/>
    </row>
    <row r="43" spans="1:13" ht="24" customHeight="1">
      <c r="A43" s="45"/>
      <c r="B43" s="106"/>
      <c r="C43" s="58"/>
      <c r="D43" s="61"/>
      <c r="E43" s="107"/>
      <c r="F43" s="108"/>
      <c r="G43" s="107"/>
      <c r="H43" s="107"/>
      <c r="I43" s="107"/>
      <c r="J43" s="107"/>
      <c r="K43" s="107"/>
      <c r="L43" s="107"/>
      <c r="M43" s="58"/>
    </row>
    <row r="44" spans="1:13" s="36" customFormat="1" ht="24" customHeight="1">
      <c r="A44" s="45"/>
      <c r="B44" s="106"/>
      <c r="C44" s="58"/>
      <c r="D44" s="61"/>
      <c r="E44" s="107"/>
      <c r="F44" s="108"/>
      <c r="G44" s="107"/>
      <c r="H44" s="107"/>
      <c r="I44" s="107"/>
      <c r="J44" s="107"/>
      <c r="K44" s="107"/>
      <c r="L44" s="107"/>
      <c r="M44" s="58"/>
    </row>
    <row r="45" spans="1:13" ht="24" customHeight="1">
      <c r="A45" s="45"/>
      <c r="B45" s="106"/>
      <c r="C45" s="58"/>
      <c r="D45" s="61"/>
      <c r="E45" s="107"/>
      <c r="F45" s="108"/>
      <c r="G45" s="107"/>
      <c r="H45" s="107"/>
      <c r="I45" s="107"/>
      <c r="J45" s="107"/>
      <c r="K45" s="107"/>
      <c r="L45" s="107"/>
      <c r="M45" s="58"/>
    </row>
    <row r="46" spans="1:13" ht="24" customHeight="1">
      <c r="A46" s="45"/>
      <c r="B46" s="106"/>
      <c r="C46" s="58"/>
      <c r="D46" s="61"/>
      <c r="E46" s="107"/>
      <c r="F46" s="108"/>
      <c r="G46" s="107"/>
      <c r="H46" s="107"/>
      <c r="I46" s="107"/>
      <c r="J46" s="107"/>
      <c r="K46" s="107"/>
      <c r="L46" s="107"/>
      <c r="M46" s="58"/>
    </row>
    <row r="47" spans="1:13" s="36" customFormat="1" ht="24" customHeight="1">
      <c r="A47" s="53" t="s">
        <v>71</v>
      </c>
      <c r="B47" s="112"/>
      <c r="C47" s="92"/>
      <c r="D47" s="93"/>
      <c r="E47" s="113"/>
      <c r="F47" s="114"/>
      <c r="G47" s="113"/>
      <c r="H47" s="113"/>
      <c r="I47" s="113"/>
      <c r="J47" s="113"/>
      <c r="K47" s="113"/>
      <c r="L47" s="113"/>
      <c r="M47" s="92"/>
    </row>
    <row r="48" spans="1:13" ht="24" customHeight="1">
      <c r="A48" s="96" t="s">
        <v>125</v>
      </c>
      <c r="B48" s="116" t="s">
        <v>152</v>
      </c>
      <c r="C48" s="98">
        <v>89</v>
      </c>
      <c r="D48" s="99"/>
      <c r="E48" s="117"/>
      <c r="F48" s="118"/>
      <c r="G48" s="117"/>
      <c r="H48" s="117"/>
      <c r="I48" s="117"/>
      <c r="J48" s="117"/>
      <c r="K48" s="117"/>
      <c r="L48" s="117"/>
      <c r="M48" s="100"/>
    </row>
    <row r="49" spans="1:13" s="36" customFormat="1" ht="24" customHeight="1">
      <c r="A49" s="45" t="s">
        <v>153</v>
      </c>
      <c r="B49" s="106" t="s">
        <v>154</v>
      </c>
      <c r="C49" s="58">
        <v>120</v>
      </c>
      <c r="D49" s="61" t="s">
        <v>155</v>
      </c>
      <c r="E49" s="107"/>
      <c r="F49" s="108"/>
      <c r="G49" s="107"/>
      <c r="H49" s="107"/>
      <c r="I49" s="107"/>
      <c r="J49" s="107"/>
      <c r="K49" s="107"/>
      <c r="L49" s="107"/>
      <c r="M49" s="58" t="s">
        <v>158</v>
      </c>
    </row>
    <row r="50" spans="1:13" ht="24" customHeight="1">
      <c r="A50" s="45" t="s">
        <v>156</v>
      </c>
      <c r="B50" s="106" t="s">
        <v>157</v>
      </c>
      <c r="C50" s="58">
        <v>38</v>
      </c>
      <c r="D50" s="61" t="s">
        <v>155</v>
      </c>
      <c r="E50" s="107"/>
      <c r="F50" s="108"/>
      <c r="G50" s="107"/>
      <c r="H50" s="107"/>
      <c r="I50" s="107"/>
      <c r="J50" s="107"/>
      <c r="K50" s="107"/>
      <c r="L50" s="107"/>
      <c r="M50" s="58" t="s">
        <v>145</v>
      </c>
    </row>
    <row r="51" spans="1:13" ht="24" customHeight="1">
      <c r="A51" s="45" t="s">
        <v>159</v>
      </c>
      <c r="B51" s="106" t="s">
        <v>160</v>
      </c>
      <c r="C51" s="58">
        <v>138</v>
      </c>
      <c r="D51" s="61" t="s">
        <v>161</v>
      </c>
      <c r="E51" s="107"/>
      <c r="F51" s="108"/>
      <c r="G51" s="107"/>
      <c r="H51" s="107"/>
      <c r="I51" s="107"/>
      <c r="J51" s="107"/>
      <c r="K51" s="107"/>
      <c r="L51" s="107"/>
      <c r="M51" s="58" t="s">
        <v>201</v>
      </c>
    </row>
    <row r="52" spans="1:13" ht="24" customHeight="1">
      <c r="A52" s="45" t="s">
        <v>162</v>
      </c>
      <c r="B52" s="106"/>
      <c r="C52" s="58">
        <v>89</v>
      </c>
      <c r="D52" s="61" t="s">
        <v>52</v>
      </c>
      <c r="E52" s="107"/>
      <c r="F52" s="108"/>
      <c r="G52" s="107"/>
      <c r="H52" s="107"/>
      <c r="I52" s="107"/>
      <c r="J52" s="107"/>
      <c r="K52" s="107"/>
      <c r="L52" s="107"/>
      <c r="M52" s="58" t="s">
        <v>163</v>
      </c>
    </row>
    <row r="53" spans="1:13" ht="24" customHeight="1">
      <c r="A53" s="45" t="s">
        <v>165</v>
      </c>
      <c r="B53" s="106"/>
      <c r="C53" s="58">
        <v>89</v>
      </c>
      <c r="D53" s="61" t="s">
        <v>52</v>
      </c>
      <c r="E53" s="107"/>
      <c r="F53" s="108"/>
      <c r="G53" s="107"/>
      <c r="H53" s="107"/>
      <c r="I53" s="107"/>
      <c r="J53" s="107"/>
      <c r="K53" s="107"/>
      <c r="L53" s="107"/>
      <c r="M53" s="58" t="s">
        <v>164</v>
      </c>
    </row>
    <row r="54" spans="1:13" ht="24" customHeight="1">
      <c r="A54" s="53" t="s">
        <v>5</v>
      </c>
      <c r="B54" s="112"/>
      <c r="C54" s="92"/>
      <c r="D54" s="93"/>
      <c r="E54" s="113"/>
      <c r="F54" s="114"/>
      <c r="G54" s="113"/>
      <c r="H54" s="113"/>
      <c r="I54" s="113"/>
      <c r="J54" s="113"/>
      <c r="K54" s="113"/>
      <c r="L54" s="113"/>
      <c r="M54" s="92"/>
    </row>
    <row r="55" spans="1:13" ht="24" customHeight="1">
      <c r="A55" s="45"/>
      <c r="B55" s="106"/>
      <c r="C55" s="58"/>
      <c r="D55" s="61"/>
      <c r="E55" s="107"/>
      <c r="F55" s="108"/>
      <c r="G55" s="107"/>
      <c r="H55" s="107"/>
      <c r="I55" s="107"/>
      <c r="J55" s="107"/>
      <c r="K55" s="107"/>
      <c r="L55" s="107"/>
      <c r="M55" s="58"/>
    </row>
    <row r="56" spans="1:13" ht="24" customHeight="1">
      <c r="A56" s="45"/>
      <c r="B56" s="106"/>
      <c r="C56" s="58"/>
      <c r="D56" s="61"/>
      <c r="E56" s="107"/>
      <c r="F56" s="108"/>
      <c r="G56" s="107"/>
      <c r="H56" s="107"/>
      <c r="I56" s="107"/>
      <c r="J56" s="107"/>
      <c r="K56" s="107"/>
      <c r="L56" s="107"/>
      <c r="M56" s="58"/>
    </row>
    <row r="57" spans="1:13" ht="24" customHeight="1">
      <c r="A57" s="45"/>
      <c r="B57" s="106"/>
      <c r="C57" s="58"/>
      <c r="D57" s="61"/>
      <c r="E57" s="107"/>
      <c r="F57" s="108"/>
      <c r="G57" s="107"/>
      <c r="H57" s="107"/>
      <c r="I57" s="107"/>
      <c r="J57" s="107"/>
      <c r="K57" s="107"/>
      <c r="L57" s="107"/>
      <c r="M57" s="58"/>
    </row>
    <row r="58" spans="1:13" ht="24" customHeight="1">
      <c r="A58" s="45"/>
      <c r="B58" s="106"/>
      <c r="C58" s="58"/>
      <c r="D58" s="61"/>
      <c r="E58" s="107"/>
      <c r="F58" s="108"/>
      <c r="G58" s="107"/>
      <c r="H58" s="107"/>
      <c r="I58" s="107"/>
      <c r="J58" s="107"/>
      <c r="K58" s="107"/>
      <c r="L58" s="107"/>
      <c r="M58" s="58"/>
    </row>
    <row r="59" spans="1:13" ht="24" customHeight="1">
      <c r="A59" s="45"/>
      <c r="B59" s="106"/>
      <c r="C59" s="58"/>
      <c r="D59" s="61"/>
      <c r="E59" s="107"/>
      <c r="F59" s="108"/>
      <c r="G59" s="107"/>
      <c r="H59" s="107"/>
      <c r="I59" s="107"/>
      <c r="J59" s="107"/>
      <c r="K59" s="107"/>
      <c r="L59" s="107"/>
      <c r="M59" s="58"/>
    </row>
    <row r="60" spans="1:13" ht="24" customHeight="1">
      <c r="A60" s="45"/>
      <c r="B60" s="106"/>
      <c r="C60" s="58"/>
      <c r="D60" s="61"/>
      <c r="E60" s="107"/>
      <c r="F60" s="108"/>
      <c r="G60" s="107"/>
      <c r="H60" s="107"/>
      <c r="I60" s="107"/>
      <c r="J60" s="107"/>
      <c r="K60" s="107"/>
      <c r="L60" s="107"/>
      <c r="M60" s="58"/>
    </row>
    <row r="61" spans="1:13" ht="24" customHeight="1">
      <c r="A61" s="45"/>
      <c r="B61" s="106"/>
      <c r="C61" s="58"/>
      <c r="D61" s="61"/>
      <c r="E61" s="107"/>
      <c r="F61" s="108"/>
      <c r="G61" s="107"/>
      <c r="H61" s="107"/>
      <c r="I61" s="107"/>
      <c r="J61" s="107"/>
      <c r="K61" s="107"/>
      <c r="L61" s="107"/>
      <c r="M61" s="58"/>
    </row>
    <row r="62" spans="1:13" ht="24" customHeight="1">
      <c r="A62" s="45"/>
      <c r="B62" s="106"/>
      <c r="C62" s="58"/>
      <c r="D62" s="61"/>
      <c r="E62" s="107"/>
      <c r="F62" s="108"/>
      <c r="G62" s="107"/>
      <c r="H62" s="107"/>
      <c r="I62" s="107"/>
      <c r="J62" s="107"/>
      <c r="K62" s="107"/>
      <c r="L62" s="107"/>
      <c r="M62" s="58"/>
    </row>
    <row r="63" spans="1:13" ht="24" customHeight="1">
      <c r="A63" s="45"/>
      <c r="B63" s="106"/>
      <c r="C63" s="58"/>
      <c r="D63" s="61"/>
      <c r="E63" s="107"/>
      <c r="F63" s="108"/>
      <c r="G63" s="107"/>
      <c r="H63" s="107"/>
      <c r="I63" s="107"/>
      <c r="J63" s="107"/>
      <c r="K63" s="107"/>
      <c r="L63" s="107"/>
      <c r="M63" s="58"/>
    </row>
    <row r="64" spans="1:13" ht="24" customHeight="1">
      <c r="A64" s="45"/>
      <c r="B64" s="106"/>
      <c r="C64" s="58"/>
      <c r="D64" s="61"/>
      <c r="E64" s="107"/>
      <c r="F64" s="108"/>
      <c r="G64" s="107"/>
      <c r="H64" s="107"/>
      <c r="I64" s="107"/>
      <c r="J64" s="107"/>
      <c r="K64" s="107"/>
      <c r="L64" s="107"/>
      <c r="M64" s="58"/>
    </row>
    <row r="65" spans="1:13" ht="24" customHeight="1">
      <c r="A65" s="45"/>
      <c r="B65" s="106"/>
      <c r="C65" s="58"/>
      <c r="D65" s="61"/>
      <c r="E65" s="107"/>
      <c r="F65" s="108"/>
      <c r="G65" s="107"/>
      <c r="H65" s="107"/>
      <c r="I65" s="107"/>
      <c r="J65" s="107"/>
      <c r="K65" s="107"/>
      <c r="L65" s="107"/>
      <c r="M65" s="58"/>
    </row>
    <row r="66" spans="1:13" ht="24" customHeight="1">
      <c r="A66" s="45"/>
      <c r="B66" s="106"/>
      <c r="C66" s="58"/>
      <c r="D66" s="61"/>
      <c r="E66" s="107"/>
      <c r="F66" s="108"/>
      <c r="G66" s="107"/>
      <c r="H66" s="107"/>
      <c r="I66" s="107"/>
      <c r="J66" s="107"/>
      <c r="K66" s="107"/>
      <c r="L66" s="107"/>
      <c r="M66" s="58"/>
    </row>
    <row r="67" spans="1:13" ht="24" customHeight="1">
      <c r="A67" s="45"/>
      <c r="B67" s="106"/>
      <c r="C67" s="58"/>
      <c r="D67" s="61"/>
      <c r="E67" s="107"/>
      <c r="F67" s="108"/>
      <c r="G67" s="107"/>
      <c r="H67" s="107"/>
      <c r="I67" s="107"/>
      <c r="J67" s="107"/>
      <c r="K67" s="107"/>
      <c r="L67" s="107"/>
      <c r="M67" s="58"/>
    </row>
    <row r="68" spans="1:13" ht="24" customHeight="1">
      <c r="A68" s="45"/>
      <c r="B68" s="106"/>
      <c r="C68" s="58"/>
      <c r="D68" s="61"/>
      <c r="E68" s="107"/>
      <c r="F68" s="108"/>
      <c r="G68" s="107"/>
      <c r="H68" s="107"/>
      <c r="I68" s="107"/>
      <c r="J68" s="107"/>
      <c r="K68" s="107"/>
      <c r="L68" s="107"/>
      <c r="M68" s="58"/>
    </row>
    <row r="69" spans="1:13" ht="24" customHeight="1">
      <c r="A69" s="45"/>
      <c r="B69" s="106"/>
      <c r="C69" s="58"/>
      <c r="D69" s="61"/>
      <c r="E69" s="107"/>
      <c r="F69" s="108"/>
      <c r="G69" s="107"/>
      <c r="H69" s="107"/>
      <c r="I69" s="107"/>
      <c r="J69" s="107"/>
      <c r="K69" s="107"/>
      <c r="L69" s="107"/>
      <c r="M69" s="58"/>
    </row>
    <row r="70" spans="1:13" ht="24" customHeight="1">
      <c r="A70" s="45"/>
      <c r="B70" s="106"/>
      <c r="C70" s="58"/>
      <c r="D70" s="61"/>
      <c r="E70" s="107"/>
      <c r="F70" s="108"/>
      <c r="G70" s="107"/>
      <c r="H70" s="107"/>
      <c r="I70" s="107"/>
      <c r="J70" s="107"/>
      <c r="K70" s="107"/>
      <c r="L70" s="107"/>
      <c r="M70" s="58"/>
    </row>
    <row r="71" spans="1:13" ht="24" customHeight="1">
      <c r="A71" s="53" t="s">
        <v>71</v>
      </c>
      <c r="B71" s="112"/>
      <c r="C71" s="92"/>
      <c r="D71" s="93"/>
      <c r="E71" s="113"/>
      <c r="F71" s="114"/>
      <c r="G71" s="113"/>
      <c r="H71" s="113"/>
      <c r="I71" s="113"/>
      <c r="J71" s="113"/>
      <c r="K71" s="107"/>
      <c r="L71" s="113"/>
      <c r="M71" s="92"/>
    </row>
    <row r="72" spans="1:13" ht="24" customHeight="1">
      <c r="A72" s="53" t="s">
        <v>121</v>
      </c>
      <c r="B72" s="106" t="s">
        <v>112</v>
      </c>
      <c r="C72" s="58">
        <v>469</v>
      </c>
      <c r="D72" s="61" t="s">
        <v>60</v>
      </c>
      <c r="E72" s="107"/>
      <c r="F72" s="108"/>
      <c r="G72" s="107"/>
      <c r="H72" s="107"/>
      <c r="I72" s="107"/>
      <c r="J72" s="107"/>
      <c r="K72" s="107"/>
      <c r="L72" s="107"/>
      <c r="M72" s="58"/>
    </row>
    <row r="73" spans="1:13" ht="24" customHeight="1">
      <c r="A73" s="45" t="s">
        <v>122</v>
      </c>
      <c r="B73" s="106" t="s">
        <v>115</v>
      </c>
      <c r="C73" s="58"/>
      <c r="D73" s="61"/>
      <c r="E73" s="107"/>
      <c r="F73" s="108"/>
      <c r="G73" s="107"/>
      <c r="H73" s="107"/>
      <c r="I73" s="107"/>
      <c r="J73" s="107"/>
      <c r="K73" s="107"/>
      <c r="L73" s="107"/>
      <c r="M73" s="58" t="s">
        <v>209</v>
      </c>
    </row>
    <row r="74" spans="1:13" ht="24" customHeight="1">
      <c r="A74" s="45" t="s">
        <v>2</v>
      </c>
      <c r="B74" s="106"/>
      <c r="C74" s="58">
        <v>469</v>
      </c>
      <c r="D74" s="61" t="s">
        <v>60</v>
      </c>
      <c r="E74" s="107"/>
      <c r="F74" s="108"/>
      <c r="G74" s="107"/>
      <c r="H74" s="107"/>
      <c r="I74" s="107"/>
      <c r="J74" s="107"/>
      <c r="K74" s="107"/>
      <c r="L74" s="107"/>
      <c r="M74" s="58"/>
    </row>
    <row r="75" spans="1:13" ht="24" customHeight="1">
      <c r="A75" s="45" t="s">
        <v>105</v>
      </c>
      <c r="B75" s="106" t="s">
        <v>104</v>
      </c>
      <c r="C75" s="105">
        <v>0.03</v>
      </c>
      <c r="D75" s="61" t="s">
        <v>107</v>
      </c>
      <c r="E75" s="107"/>
      <c r="F75" s="108"/>
      <c r="G75" s="107"/>
      <c r="H75" s="107"/>
      <c r="I75" s="107"/>
      <c r="J75" s="107"/>
      <c r="K75" s="107"/>
      <c r="L75" s="107"/>
      <c r="M75" s="58" t="s">
        <v>166</v>
      </c>
    </row>
    <row r="76" spans="1:13" ht="24" customHeight="1">
      <c r="A76" s="45" t="s">
        <v>56</v>
      </c>
      <c r="B76" s="106" t="s">
        <v>106</v>
      </c>
      <c r="C76" s="58">
        <v>469</v>
      </c>
      <c r="D76" s="61" t="s">
        <v>60</v>
      </c>
      <c r="E76" s="107"/>
      <c r="F76" s="108"/>
      <c r="G76" s="107"/>
      <c r="H76" s="107"/>
      <c r="I76" s="107"/>
      <c r="J76" s="107"/>
      <c r="K76" s="107"/>
      <c r="L76" s="107"/>
      <c r="M76" s="58" t="s">
        <v>145</v>
      </c>
    </row>
    <row r="77" spans="1:13" ht="24" customHeight="1">
      <c r="A77" s="45"/>
      <c r="B77" s="106" t="s">
        <v>65</v>
      </c>
      <c r="C77" s="58">
        <v>469</v>
      </c>
      <c r="D77" s="61" t="s">
        <v>60</v>
      </c>
      <c r="E77" s="107"/>
      <c r="F77" s="108"/>
      <c r="G77" s="107"/>
      <c r="H77" s="107"/>
      <c r="I77" s="107"/>
      <c r="J77" s="107"/>
      <c r="K77" s="107"/>
      <c r="L77" s="107"/>
      <c r="M77" s="58" t="s">
        <v>145</v>
      </c>
    </row>
    <row r="78" spans="1:13" ht="24" customHeight="1">
      <c r="A78" s="45" t="s">
        <v>103</v>
      </c>
      <c r="B78" s="106"/>
      <c r="C78" s="58"/>
      <c r="D78" s="61"/>
      <c r="E78" s="107"/>
      <c r="F78" s="108"/>
      <c r="G78" s="107"/>
      <c r="H78" s="107"/>
      <c r="I78" s="107"/>
      <c r="J78" s="107"/>
      <c r="K78" s="107"/>
      <c r="L78" s="107"/>
      <c r="M78" s="58"/>
    </row>
    <row r="79" spans="1:13" ht="24" customHeight="1">
      <c r="A79" s="45" t="s">
        <v>123</v>
      </c>
      <c r="B79" s="106" t="s">
        <v>114</v>
      </c>
      <c r="C79" s="58"/>
      <c r="D79" s="61" t="s">
        <v>60</v>
      </c>
      <c r="E79" s="107"/>
      <c r="F79" s="108"/>
      <c r="G79" s="107"/>
      <c r="H79" s="107"/>
      <c r="I79" s="107"/>
      <c r="J79" s="107"/>
      <c r="K79" s="107"/>
      <c r="L79" s="107"/>
      <c r="M79" s="58" t="s">
        <v>210</v>
      </c>
    </row>
    <row r="80" spans="1:13" ht="24" customHeight="1">
      <c r="A80" s="45" t="s">
        <v>108</v>
      </c>
      <c r="B80" s="106" t="s">
        <v>113</v>
      </c>
      <c r="C80" s="58">
        <v>172</v>
      </c>
      <c r="D80" s="61" t="s">
        <v>110</v>
      </c>
      <c r="E80" s="107"/>
      <c r="F80" s="108"/>
      <c r="G80" s="107"/>
      <c r="H80" s="107"/>
      <c r="I80" s="107"/>
      <c r="J80" s="107"/>
      <c r="K80" s="107"/>
      <c r="L80" s="107"/>
      <c r="M80" s="58" t="s">
        <v>211</v>
      </c>
    </row>
    <row r="81" spans="1:13" ht="24" customHeight="1">
      <c r="A81" s="45" t="s">
        <v>111</v>
      </c>
      <c r="B81" s="106" t="s">
        <v>168</v>
      </c>
      <c r="C81" s="105">
        <v>0.12</v>
      </c>
      <c r="D81" s="61" t="s">
        <v>107</v>
      </c>
      <c r="E81" s="107"/>
      <c r="F81" s="108"/>
      <c r="G81" s="107"/>
      <c r="H81" s="107"/>
      <c r="I81" s="107"/>
      <c r="J81" s="107"/>
      <c r="K81" s="107"/>
      <c r="L81" s="107"/>
      <c r="M81" s="58" t="s">
        <v>167</v>
      </c>
    </row>
    <row r="82" spans="1:13" ht="24" customHeight="1">
      <c r="A82" s="45" t="s">
        <v>56</v>
      </c>
      <c r="B82" s="106" t="s">
        <v>106</v>
      </c>
      <c r="C82" s="58">
        <v>469</v>
      </c>
      <c r="D82" s="61" t="s">
        <v>60</v>
      </c>
      <c r="E82" s="107"/>
      <c r="F82" s="108"/>
      <c r="G82" s="107"/>
      <c r="H82" s="107"/>
      <c r="I82" s="107"/>
      <c r="J82" s="107"/>
      <c r="K82" s="107"/>
      <c r="L82" s="107"/>
      <c r="M82" s="58" t="s">
        <v>145</v>
      </c>
    </row>
    <row r="83" spans="1:13" ht="24" customHeight="1">
      <c r="A83" s="45"/>
      <c r="B83" s="106" t="s">
        <v>65</v>
      </c>
      <c r="C83" s="58">
        <v>469</v>
      </c>
      <c r="D83" s="61" t="s">
        <v>60</v>
      </c>
      <c r="E83" s="107"/>
      <c r="F83" s="108"/>
      <c r="G83" s="107"/>
      <c r="H83" s="107"/>
      <c r="I83" s="107"/>
      <c r="J83" s="107"/>
      <c r="K83" s="107"/>
      <c r="L83" s="107"/>
      <c r="M83" s="58" t="s">
        <v>145</v>
      </c>
    </row>
    <row r="84" spans="1:13" ht="24" customHeight="1">
      <c r="A84" s="45" t="s">
        <v>103</v>
      </c>
      <c r="B84" s="106"/>
      <c r="C84" s="58"/>
      <c r="D84" s="61"/>
      <c r="E84" s="107"/>
      <c r="F84" s="108"/>
      <c r="G84" s="107"/>
      <c r="H84" s="107"/>
      <c r="I84" s="107"/>
      <c r="J84" s="107"/>
      <c r="K84" s="107"/>
      <c r="L84" s="107"/>
      <c r="M84" s="58"/>
    </row>
    <row r="85" spans="1:13" ht="24" customHeight="1">
      <c r="A85" s="45" t="s">
        <v>124</v>
      </c>
      <c r="B85" s="106" t="s">
        <v>169</v>
      </c>
      <c r="C85" s="58"/>
      <c r="D85" s="61"/>
      <c r="E85" s="107"/>
      <c r="F85" s="108"/>
      <c r="G85" s="107"/>
      <c r="H85" s="107"/>
      <c r="I85" s="107"/>
      <c r="J85" s="107"/>
      <c r="K85" s="107"/>
      <c r="L85" s="107"/>
      <c r="M85" s="58"/>
    </row>
    <row r="86" spans="1:13" ht="24" customHeight="1">
      <c r="A86" s="45" t="s">
        <v>116</v>
      </c>
      <c r="B86" s="106" t="s">
        <v>170</v>
      </c>
      <c r="C86" s="58">
        <v>89</v>
      </c>
      <c r="D86" s="61" t="s">
        <v>60</v>
      </c>
      <c r="E86" s="107"/>
      <c r="F86" s="108"/>
      <c r="G86" s="107"/>
      <c r="H86" s="107"/>
      <c r="I86" s="107"/>
      <c r="J86" s="107"/>
      <c r="K86" s="107"/>
      <c r="L86" s="107"/>
      <c r="M86" s="58" t="s">
        <v>212</v>
      </c>
    </row>
    <row r="87" spans="1:13" ht="24" customHeight="1">
      <c r="A87" s="45" t="s">
        <v>66</v>
      </c>
      <c r="B87" s="106" t="s">
        <v>117</v>
      </c>
      <c r="C87" s="105">
        <v>0.04</v>
      </c>
      <c r="D87" s="61" t="s">
        <v>107</v>
      </c>
      <c r="E87" s="107"/>
      <c r="F87" s="108"/>
      <c r="G87" s="107"/>
      <c r="H87" s="107"/>
      <c r="I87" s="107"/>
      <c r="J87" s="107"/>
      <c r="K87" s="107"/>
      <c r="L87" s="107"/>
      <c r="M87" s="58" t="s">
        <v>145</v>
      </c>
    </row>
    <row r="88" spans="1:13" ht="24" customHeight="1">
      <c r="A88" s="45" t="s">
        <v>118</v>
      </c>
      <c r="B88" s="106" t="s">
        <v>109</v>
      </c>
      <c r="C88" s="102">
        <v>21.6</v>
      </c>
      <c r="D88" s="61" t="s">
        <v>110</v>
      </c>
      <c r="E88" s="107"/>
      <c r="F88" s="108"/>
      <c r="G88" s="107"/>
      <c r="H88" s="107"/>
      <c r="I88" s="107"/>
      <c r="J88" s="107"/>
      <c r="K88" s="107"/>
      <c r="L88" s="107"/>
      <c r="M88" s="58" t="s">
        <v>211</v>
      </c>
    </row>
    <row r="89" spans="1:13" ht="24" customHeight="1">
      <c r="A89" s="45" t="s">
        <v>119</v>
      </c>
      <c r="B89" s="106" t="s">
        <v>120</v>
      </c>
      <c r="C89" s="105">
        <v>0.02</v>
      </c>
      <c r="D89" s="61" t="s">
        <v>107</v>
      </c>
      <c r="E89" s="107"/>
      <c r="F89" s="108"/>
      <c r="G89" s="107"/>
      <c r="H89" s="107"/>
      <c r="I89" s="107"/>
      <c r="J89" s="107"/>
      <c r="K89" s="107"/>
      <c r="L89" s="107"/>
      <c r="M89" s="58" t="s">
        <v>202</v>
      </c>
    </row>
    <row r="90" spans="1:13" ht="24" customHeight="1">
      <c r="A90" s="45" t="s">
        <v>56</v>
      </c>
      <c r="B90" s="106" t="s">
        <v>106</v>
      </c>
      <c r="C90" s="58">
        <v>89</v>
      </c>
      <c r="D90" s="61" t="s">
        <v>60</v>
      </c>
      <c r="E90" s="107"/>
      <c r="F90" s="108"/>
      <c r="G90" s="107"/>
      <c r="H90" s="107"/>
      <c r="I90" s="107"/>
      <c r="J90" s="107"/>
      <c r="K90" s="107"/>
      <c r="L90" s="107"/>
      <c r="M90" s="58" t="s">
        <v>213</v>
      </c>
    </row>
    <row r="91" spans="1:13" ht="24" customHeight="1">
      <c r="A91" s="45"/>
      <c r="B91" s="106" t="s">
        <v>65</v>
      </c>
      <c r="C91" s="58">
        <v>89</v>
      </c>
      <c r="D91" s="61" t="s">
        <v>60</v>
      </c>
      <c r="E91" s="107"/>
      <c r="F91" s="108"/>
      <c r="G91" s="107"/>
      <c r="H91" s="107"/>
      <c r="I91" s="107"/>
      <c r="J91" s="107"/>
      <c r="K91" s="107"/>
      <c r="L91" s="107"/>
      <c r="M91" s="58" t="s">
        <v>145</v>
      </c>
    </row>
    <row r="92" spans="1:13" ht="24" customHeight="1">
      <c r="A92" s="45" t="s">
        <v>103</v>
      </c>
      <c r="B92" s="106"/>
      <c r="C92" s="58"/>
      <c r="D92" s="61"/>
      <c r="E92" s="107"/>
      <c r="F92" s="108"/>
      <c r="G92" s="107"/>
      <c r="H92" s="107"/>
      <c r="I92" s="107"/>
      <c r="J92" s="107"/>
      <c r="K92" s="107"/>
      <c r="L92" s="107"/>
      <c r="M92" s="58"/>
    </row>
    <row r="93" spans="1:13" ht="24" customHeight="1">
      <c r="A93" s="45"/>
      <c r="B93" s="106"/>
      <c r="C93" s="58"/>
      <c r="D93" s="61"/>
      <c r="E93" s="107"/>
      <c r="F93" s="108"/>
      <c r="G93" s="107"/>
      <c r="H93" s="107"/>
      <c r="I93" s="107"/>
      <c r="J93" s="107"/>
      <c r="K93" s="107"/>
      <c r="L93" s="107"/>
      <c r="M93" s="58"/>
    </row>
    <row r="94" spans="1:13" ht="24" customHeight="1">
      <c r="A94" s="53" t="s">
        <v>71</v>
      </c>
      <c r="B94" s="112"/>
      <c r="C94" s="92"/>
      <c r="D94" s="93"/>
      <c r="E94" s="113"/>
      <c r="F94" s="114"/>
      <c r="G94" s="113"/>
      <c r="H94" s="113"/>
      <c r="I94" s="113"/>
      <c r="J94" s="113"/>
      <c r="K94" s="113"/>
      <c r="L94" s="113"/>
      <c r="M94" s="92"/>
    </row>
    <row r="95" spans="1:13" ht="24" customHeight="1">
      <c r="A95" s="103" t="s">
        <v>126</v>
      </c>
      <c r="B95" s="106"/>
      <c r="C95" s="58"/>
      <c r="D95" s="61"/>
      <c r="E95" s="107"/>
      <c r="F95" s="108"/>
      <c r="G95" s="107"/>
      <c r="H95" s="107"/>
      <c r="I95" s="107"/>
      <c r="J95" s="107"/>
      <c r="K95" s="107"/>
      <c r="L95" s="107"/>
      <c r="M95" s="58"/>
    </row>
    <row r="96" spans="1:13" ht="24" customHeight="1">
      <c r="A96" s="45" t="s">
        <v>127</v>
      </c>
      <c r="B96" s="106"/>
      <c r="C96" s="58"/>
      <c r="D96" s="61"/>
      <c r="E96" s="107"/>
      <c r="F96" s="108"/>
      <c r="G96" s="107"/>
      <c r="H96" s="107"/>
      <c r="I96" s="107"/>
      <c r="J96" s="107"/>
      <c r="K96" s="107"/>
      <c r="L96" s="107"/>
      <c r="M96" s="58"/>
    </row>
    <row r="97" spans="1:13" ht="24" customHeight="1">
      <c r="A97" s="45" t="s">
        <v>76</v>
      </c>
      <c r="B97" s="106" t="s">
        <v>173</v>
      </c>
      <c r="C97" s="58">
        <v>12</v>
      </c>
      <c r="D97" s="61" t="s">
        <v>77</v>
      </c>
      <c r="E97" s="107"/>
      <c r="F97" s="108"/>
      <c r="G97" s="107"/>
      <c r="H97" s="107"/>
      <c r="I97" s="107"/>
      <c r="J97" s="107"/>
      <c r="K97" s="107"/>
      <c r="L97" s="107"/>
      <c r="M97" s="58" t="s">
        <v>203</v>
      </c>
    </row>
    <row r="98" spans="1:13" ht="24" customHeight="1">
      <c r="A98" s="45" t="s">
        <v>78</v>
      </c>
      <c r="B98" s="106" t="s">
        <v>79</v>
      </c>
      <c r="C98" s="58">
        <v>40</v>
      </c>
      <c r="D98" s="61" t="s">
        <v>73</v>
      </c>
      <c r="E98" s="107"/>
      <c r="F98" s="108"/>
      <c r="G98" s="107"/>
      <c r="H98" s="107"/>
      <c r="I98" s="107"/>
      <c r="J98" s="107"/>
      <c r="K98" s="107"/>
      <c r="L98" s="107"/>
      <c r="M98" s="58" t="s">
        <v>204</v>
      </c>
    </row>
    <row r="99" spans="1:13" ht="24" customHeight="1">
      <c r="A99" s="45" t="s">
        <v>86</v>
      </c>
      <c r="B99" s="106" t="s">
        <v>88</v>
      </c>
      <c r="C99" s="58">
        <v>100</v>
      </c>
      <c r="D99" s="61" t="s">
        <v>87</v>
      </c>
      <c r="E99" s="107"/>
      <c r="F99" s="108"/>
      <c r="G99" s="107"/>
      <c r="H99" s="107"/>
      <c r="I99" s="107"/>
      <c r="J99" s="107"/>
      <c r="K99" s="107"/>
      <c r="L99" s="107"/>
      <c r="M99" s="58" t="s">
        <v>205</v>
      </c>
    </row>
    <row r="100" spans="1:13" ht="24" customHeight="1">
      <c r="A100" s="45" t="s">
        <v>89</v>
      </c>
      <c r="B100" s="106" t="s">
        <v>90</v>
      </c>
      <c r="C100" s="58">
        <v>80</v>
      </c>
      <c r="D100" s="61" t="s">
        <v>87</v>
      </c>
      <c r="E100" s="107"/>
      <c r="F100" s="108"/>
      <c r="G100" s="107"/>
      <c r="H100" s="107"/>
      <c r="I100" s="107"/>
      <c r="J100" s="107"/>
      <c r="K100" s="107"/>
      <c r="L100" s="107"/>
      <c r="M100" s="58" t="s">
        <v>145</v>
      </c>
    </row>
    <row r="101" spans="1:13" ht="24" customHeight="1">
      <c r="A101" s="45" t="s">
        <v>80</v>
      </c>
      <c r="B101" s="106" t="s">
        <v>81</v>
      </c>
      <c r="C101" s="58">
        <v>20</v>
      </c>
      <c r="D101" s="61" t="s">
        <v>82</v>
      </c>
      <c r="E101" s="107"/>
      <c r="F101" s="108"/>
      <c r="G101" s="107"/>
      <c r="H101" s="107"/>
      <c r="I101" s="107"/>
      <c r="J101" s="107"/>
      <c r="K101" s="107"/>
      <c r="L101" s="107"/>
      <c r="M101" s="58" t="s">
        <v>206</v>
      </c>
    </row>
    <row r="102" spans="1:13" ht="24" customHeight="1">
      <c r="A102" s="45" t="s">
        <v>83</v>
      </c>
      <c r="B102" s="106" t="s">
        <v>84</v>
      </c>
      <c r="C102" s="58">
        <v>40</v>
      </c>
      <c r="D102" s="61" t="s">
        <v>85</v>
      </c>
      <c r="E102" s="107"/>
      <c r="F102" s="108"/>
      <c r="G102" s="107"/>
      <c r="H102" s="107"/>
      <c r="I102" s="107"/>
      <c r="J102" s="107"/>
      <c r="K102" s="107"/>
      <c r="L102" s="107"/>
      <c r="M102" s="58" t="s">
        <v>207</v>
      </c>
    </row>
    <row r="103" spans="1:13" ht="24" customHeight="1">
      <c r="A103" s="45" t="s">
        <v>91</v>
      </c>
      <c r="B103" s="106" t="s">
        <v>92</v>
      </c>
      <c r="C103" s="58">
        <v>68</v>
      </c>
      <c r="D103" s="61" t="s">
        <v>85</v>
      </c>
      <c r="E103" s="107"/>
      <c r="F103" s="108"/>
      <c r="G103" s="107"/>
      <c r="H103" s="107"/>
      <c r="I103" s="107"/>
      <c r="J103" s="107"/>
      <c r="K103" s="107"/>
      <c r="L103" s="107"/>
      <c r="M103" s="58" t="s">
        <v>206</v>
      </c>
    </row>
    <row r="104" spans="1:13" ht="24" customHeight="1">
      <c r="A104" s="45" t="s">
        <v>93</v>
      </c>
      <c r="B104" s="106" t="s">
        <v>94</v>
      </c>
      <c r="C104" s="58">
        <v>40</v>
      </c>
      <c r="D104" s="61" t="s">
        <v>85</v>
      </c>
      <c r="E104" s="107"/>
      <c r="F104" s="108"/>
      <c r="G104" s="107"/>
      <c r="H104" s="107"/>
      <c r="I104" s="107"/>
      <c r="J104" s="107"/>
      <c r="K104" s="107"/>
      <c r="L104" s="107"/>
      <c r="M104" s="58" t="s">
        <v>205</v>
      </c>
    </row>
    <row r="105" spans="1:13" ht="24" customHeight="1">
      <c r="A105" s="45"/>
      <c r="B105" s="106" t="s">
        <v>171</v>
      </c>
      <c r="C105" s="58">
        <v>40</v>
      </c>
      <c r="D105" s="61" t="s">
        <v>85</v>
      </c>
      <c r="E105" s="107"/>
      <c r="F105" s="108"/>
      <c r="G105" s="107"/>
      <c r="H105" s="107"/>
      <c r="I105" s="107"/>
      <c r="J105" s="107"/>
      <c r="K105" s="107"/>
      <c r="L105" s="107"/>
      <c r="M105" s="58" t="s">
        <v>145</v>
      </c>
    </row>
    <row r="106" spans="1:13" s="36" customFormat="1" ht="24" customHeight="1">
      <c r="A106" s="45"/>
      <c r="B106" s="106" t="s">
        <v>95</v>
      </c>
      <c r="C106" s="58">
        <v>40</v>
      </c>
      <c r="D106" s="61" t="s">
        <v>85</v>
      </c>
      <c r="E106" s="107"/>
      <c r="F106" s="108"/>
      <c r="G106" s="107"/>
      <c r="H106" s="107"/>
      <c r="I106" s="107"/>
      <c r="J106" s="107"/>
      <c r="K106" s="107"/>
      <c r="L106" s="107"/>
      <c r="M106" s="58" t="s">
        <v>145</v>
      </c>
    </row>
    <row r="107" spans="1:13" ht="24" customHeight="1">
      <c r="A107" s="45"/>
      <c r="B107" s="106" t="s">
        <v>96</v>
      </c>
      <c r="C107" s="58">
        <v>40</v>
      </c>
      <c r="D107" s="61" t="s">
        <v>85</v>
      </c>
      <c r="E107" s="107"/>
      <c r="F107" s="108"/>
      <c r="G107" s="107"/>
      <c r="H107" s="107"/>
      <c r="I107" s="107"/>
      <c r="J107" s="107"/>
      <c r="K107" s="107"/>
      <c r="L107" s="107"/>
      <c r="M107" s="58" t="s">
        <v>145</v>
      </c>
    </row>
    <row r="108" spans="1:13" ht="24" customHeight="1">
      <c r="A108" s="45" t="s">
        <v>172</v>
      </c>
      <c r="B108" s="106" t="s">
        <v>226</v>
      </c>
      <c r="C108" s="105">
        <v>0.1</v>
      </c>
      <c r="D108" s="61" t="s">
        <v>107</v>
      </c>
      <c r="E108" s="107"/>
      <c r="F108" s="108"/>
      <c r="G108" s="107"/>
      <c r="H108" s="107"/>
      <c r="I108" s="107"/>
      <c r="J108" s="107"/>
      <c r="K108" s="107"/>
      <c r="L108" s="107"/>
      <c r="M108" s="58" t="s">
        <v>224</v>
      </c>
    </row>
    <row r="109" spans="1:13" ht="24" customHeight="1">
      <c r="A109" s="45" t="s">
        <v>98</v>
      </c>
      <c r="B109" s="106" t="s">
        <v>97</v>
      </c>
      <c r="C109" s="58">
        <v>100</v>
      </c>
      <c r="D109" s="61" t="s">
        <v>87</v>
      </c>
      <c r="E109" s="107"/>
      <c r="F109" s="108"/>
      <c r="G109" s="107"/>
      <c r="H109" s="107"/>
      <c r="I109" s="107"/>
      <c r="J109" s="107"/>
      <c r="K109" s="107"/>
      <c r="L109" s="107"/>
      <c r="M109" s="58" t="s">
        <v>225</v>
      </c>
    </row>
    <row r="110" spans="1:13" ht="24" customHeight="1">
      <c r="A110" s="45"/>
      <c r="B110" s="106" t="s">
        <v>65</v>
      </c>
      <c r="C110" s="58">
        <v>100</v>
      </c>
      <c r="D110" s="61" t="s">
        <v>87</v>
      </c>
      <c r="E110" s="107"/>
      <c r="F110" s="108"/>
      <c r="G110" s="107"/>
      <c r="H110" s="107"/>
      <c r="I110" s="107"/>
      <c r="J110" s="107"/>
      <c r="K110" s="107"/>
      <c r="L110" s="107"/>
      <c r="M110" s="58" t="s">
        <v>225</v>
      </c>
    </row>
    <row r="111" spans="1:13" ht="24" customHeight="1">
      <c r="A111" s="45"/>
      <c r="B111" s="106" t="s">
        <v>99</v>
      </c>
      <c r="C111" s="58">
        <v>4</v>
      </c>
      <c r="D111" s="61" t="s">
        <v>74</v>
      </c>
      <c r="E111" s="107"/>
      <c r="F111" s="108"/>
      <c r="G111" s="107"/>
      <c r="H111" s="107"/>
      <c r="I111" s="107"/>
      <c r="J111" s="107"/>
      <c r="K111" s="107"/>
      <c r="L111" s="107"/>
      <c r="M111" s="58" t="s">
        <v>227</v>
      </c>
    </row>
    <row r="112" spans="1:13" s="36" customFormat="1" ht="24" customHeight="1">
      <c r="A112" s="45" t="s">
        <v>11</v>
      </c>
      <c r="B112" s="106"/>
      <c r="C112" s="58"/>
      <c r="D112" s="61"/>
      <c r="E112" s="107"/>
      <c r="F112" s="108"/>
      <c r="G112" s="107"/>
      <c r="H112" s="107"/>
      <c r="I112" s="107"/>
      <c r="J112" s="107"/>
      <c r="K112" s="107"/>
      <c r="L112" s="107"/>
      <c r="M112" s="58"/>
    </row>
    <row r="113" spans="1:13" s="36" customFormat="1" ht="24" customHeight="1">
      <c r="A113" s="45" t="s">
        <v>128</v>
      </c>
      <c r="B113" s="106"/>
      <c r="C113" s="58"/>
      <c r="D113" s="61"/>
      <c r="E113" s="107"/>
      <c r="F113" s="108"/>
      <c r="G113" s="107"/>
      <c r="H113" s="107"/>
      <c r="I113" s="107"/>
      <c r="J113" s="107"/>
      <c r="K113" s="107"/>
      <c r="L113" s="107"/>
      <c r="M113" s="58"/>
    </row>
    <row r="114" spans="1:13" ht="24" customHeight="1">
      <c r="A114" s="45" t="s">
        <v>100</v>
      </c>
      <c r="B114" s="106" t="s">
        <v>101</v>
      </c>
      <c r="C114" s="58">
        <v>45</v>
      </c>
      <c r="D114" s="61" t="s">
        <v>87</v>
      </c>
      <c r="E114" s="107"/>
      <c r="F114" s="108"/>
      <c r="G114" s="107"/>
      <c r="H114" s="107"/>
      <c r="I114" s="107"/>
      <c r="J114" s="107"/>
      <c r="K114" s="107"/>
      <c r="L114" s="107"/>
      <c r="M114" s="58" t="s">
        <v>177</v>
      </c>
    </row>
    <row r="115" spans="1:13" ht="24" customHeight="1">
      <c r="A115" s="45"/>
      <c r="B115" s="106" t="s">
        <v>174</v>
      </c>
      <c r="C115" s="58">
        <v>1</v>
      </c>
      <c r="D115" s="61" t="s">
        <v>74</v>
      </c>
      <c r="E115" s="107"/>
      <c r="F115" s="108"/>
      <c r="G115" s="107"/>
      <c r="H115" s="107"/>
      <c r="I115" s="107"/>
      <c r="J115" s="107"/>
      <c r="K115" s="107"/>
      <c r="L115" s="107"/>
      <c r="M115" s="58" t="s">
        <v>132</v>
      </c>
    </row>
    <row r="116" spans="1:13" ht="24" customHeight="1">
      <c r="A116" s="45" t="s">
        <v>178</v>
      </c>
      <c r="B116" s="106" t="s">
        <v>179</v>
      </c>
      <c r="C116" s="58">
        <v>300</v>
      </c>
      <c r="D116" s="61" t="s">
        <v>155</v>
      </c>
      <c r="E116" s="107"/>
      <c r="F116" s="108"/>
      <c r="G116" s="107"/>
      <c r="H116" s="107"/>
      <c r="I116" s="107"/>
      <c r="J116" s="107"/>
      <c r="K116" s="107"/>
      <c r="L116" s="107"/>
      <c r="M116" s="58" t="s">
        <v>214</v>
      </c>
    </row>
    <row r="117" spans="1:13" ht="24" customHeight="1">
      <c r="A117" s="45" t="s">
        <v>102</v>
      </c>
      <c r="B117" s="106" t="s">
        <v>175</v>
      </c>
      <c r="C117" s="105">
        <v>0.4</v>
      </c>
      <c r="D117" s="61" t="s">
        <v>176</v>
      </c>
      <c r="E117" s="107"/>
      <c r="F117" s="108"/>
      <c r="G117" s="107"/>
      <c r="H117" s="107"/>
      <c r="I117" s="107"/>
      <c r="J117" s="107"/>
      <c r="K117" s="107"/>
      <c r="L117" s="107"/>
      <c r="M117" s="58" t="s">
        <v>208</v>
      </c>
    </row>
    <row r="118" spans="1:13" ht="24" customHeight="1">
      <c r="A118" s="45" t="s">
        <v>103</v>
      </c>
      <c r="B118" s="106"/>
      <c r="C118" s="58"/>
      <c r="D118" s="61"/>
      <c r="E118" s="107"/>
      <c r="F118" s="108"/>
      <c r="G118" s="107"/>
      <c r="H118" s="107"/>
      <c r="I118" s="107"/>
      <c r="J118" s="107"/>
      <c r="K118" s="107"/>
      <c r="L118" s="107"/>
      <c r="M118" s="58"/>
    </row>
    <row r="119" spans="1:13" s="36" customFormat="1" ht="24" customHeight="1">
      <c r="A119" s="45" t="s">
        <v>129</v>
      </c>
      <c r="B119" s="106" t="s">
        <v>197</v>
      </c>
      <c r="C119" s="58">
        <v>52</v>
      </c>
      <c r="D119" s="61" t="s">
        <v>60</v>
      </c>
      <c r="E119" s="107"/>
      <c r="F119" s="108"/>
      <c r="G119" s="107"/>
      <c r="H119" s="107"/>
      <c r="I119" s="107"/>
      <c r="J119" s="107"/>
      <c r="K119" s="107"/>
      <c r="L119" s="107"/>
      <c r="M119" s="58"/>
    </row>
    <row r="120" spans="1:13" s="36" customFormat="1" ht="24" customHeight="1">
      <c r="A120" s="45" t="s">
        <v>180</v>
      </c>
      <c r="B120" s="106" t="s">
        <v>185</v>
      </c>
      <c r="C120" s="58">
        <v>88</v>
      </c>
      <c r="D120" s="61" t="s">
        <v>155</v>
      </c>
      <c r="E120" s="107"/>
      <c r="F120" s="108"/>
      <c r="G120" s="107"/>
      <c r="H120" s="107"/>
      <c r="I120" s="107"/>
      <c r="J120" s="107"/>
      <c r="K120" s="107"/>
      <c r="L120" s="107"/>
      <c r="M120" s="58" t="s">
        <v>193</v>
      </c>
    </row>
    <row r="121" spans="1:13" s="36" customFormat="1" ht="24" customHeight="1">
      <c r="A121" s="45" t="s">
        <v>181</v>
      </c>
      <c r="B121" s="106" t="s">
        <v>186</v>
      </c>
      <c r="C121" s="58">
        <v>24</v>
      </c>
      <c r="D121" s="61" t="s">
        <v>155</v>
      </c>
      <c r="E121" s="107"/>
      <c r="F121" s="108"/>
      <c r="G121" s="107"/>
      <c r="H121" s="107"/>
      <c r="I121" s="107"/>
      <c r="J121" s="107"/>
      <c r="K121" s="107"/>
      <c r="L121" s="107"/>
      <c r="M121" s="58" t="s">
        <v>145</v>
      </c>
    </row>
    <row r="122" spans="1:13" s="36" customFormat="1" ht="24" customHeight="1">
      <c r="A122" s="45" t="s">
        <v>182</v>
      </c>
      <c r="B122" s="106" t="s">
        <v>187</v>
      </c>
      <c r="C122" s="58">
        <v>28</v>
      </c>
      <c r="D122" s="61" t="s">
        <v>155</v>
      </c>
      <c r="E122" s="107"/>
      <c r="F122" s="108"/>
      <c r="G122" s="107"/>
      <c r="H122" s="107"/>
      <c r="I122" s="107"/>
      <c r="J122" s="107"/>
      <c r="K122" s="107"/>
      <c r="L122" s="107"/>
      <c r="M122" s="58" t="s">
        <v>145</v>
      </c>
    </row>
    <row r="123" spans="1:13" s="36" customFormat="1" ht="24" customHeight="1">
      <c r="A123" s="45" t="s">
        <v>183</v>
      </c>
      <c r="B123" s="106" t="s">
        <v>188</v>
      </c>
      <c r="C123" s="58">
        <v>28</v>
      </c>
      <c r="D123" s="61" t="s">
        <v>155</v>
      </c>
      <c r="E123" s="107"/>
      <c r="F123" s="108"/>
      <c r="G123" s="107"/>
      <c r="H123" s="107"/>
      <c r="I123" s="107"/>
      <c r="J123" s="107"/>
      <c r="K123" s="107"/>
      <c r="L123" s="107"/>
      <c r="M123" s="58" t="s">
        <v>145</v>
      </c>
    </row>
    <row r="124" spans="1:13" s="36" customFormat="1" ht="24" customHeight="1">
      <c r="A124" s="45" t="s">
        <v>184</v>
      </c>
      <c r="B124" s="106" t="s">
        <v>189</v>
      </c>
      <c r="C124" s="58">
        <v>28</v>
      </c>
      <c r="D124" s="61" t="s">
        <v>155</v>
      </c>
      <c r="E124" s="107"/>
      <c r="F124" s="108"/>
      <c r="G124" s="107"/>
      <c r="H124" s="107"/>
      <c r="I124" s="107"/>
      <c r="J124" s="107"/>
      <c r="K124" s="107"/>
      <c r="L124" s="107"/>
      <c r="M124" s="58" t="s">
        <v>145</v>
      </c>
    </row>
    <row r="125" spans="1:13" s="36" customFormat="1" ht="24" customHeight="1">
      <c r="A125" s="45" t="s">
        <v>190</v>
      </c>
      <c r="B125" s="106" t="s">
        <v>191</v>
      </c>
      <c r="C125" s="58">
        <v>52</v>
      </c>
      <c r="D125" s="61" t="s">
        <v>60</v>
      </c>
      <c r="E125" s="107"/>
      <c r="F125" s="108"/>
      <c r="G125" s="107"/>
      <c r="H125" s="107"/>
      <c r="I125" s="107"/>
      <c r="J125" s="107"/>
      <c r="K125" s="107"/>
      <c r="L125" s="107"/>
      <c r="M125" s="58" t="s">
        <v>192</v>
      </c>
    </row>
    <row r="126" spans="1:13" s="36" customFormat="1" ht="24" customHeight="1">
      <c r="A126" s="45" t="s">
        <v>194</v>
      </c>
      <c r="B126" s="106" t="s">
        <v>196</v>
      </c>
      <c r="C126" s="105">
        <v>0.06</v>
      </c>
      <c r="D126" s="61" t="s">
        <v>107</v>
      </c>
      <c r="E126" s="107"/>
      <c r="F126" s="108"/>
      <c r="G126" s="107"/>
      <c r="H126" s="107"/>
      <c r="I126" s="107"/>
      <c r="J126" s="107"/>
      <c r="K126" s="107"/>
      <c r="L126" s="107"/>
      <c r="M126" s="58" t="s">
        <v>228</v>
      </c>
    </row>
    <row r="127" spans="1:13" s="36" customFormat="1" ht="24" customHeight="1">
      <c r="A127" s="45" t="s">
        <v>56</v>
      </c>
      <c r="B127" s="106" t="s">
        <v>195</v>
      </c>
      <c r="C127" s="58">
        <v>52</v>
      </c>
      <c r="D127" s="61" t="s">
        <v>60</v>
      </c>
      <c r="E127" s="107"/>
      <c r="F127" s="108"/>
      <c r="G127" s="107"/>
      <c r="H127" s="107"/>
      <c r="I127" s="107"/>
      <c r="J127" s="107"/>
      <c r="K127" s="107"/>
      <c r="L127" s="107"/>
      <c r="M127" s="58" t="s">
        <v>145</v>
      </c>
    </row>
    <row r="128" spans="1:13" s="36" customFormat="1" ht="24" customHeight="1">
      <c r="A128" s="45"/>
      <c r="B128" s="106" t="s">
        <v>65</v>
      </c>
      <c r="C128" s="58">
        <v>52</v>
      </c>
      <c r="D128" s="61" t="s">
        <v>60</v>
      </c>
      <c r="E128" s="107"/>
      <c r="F128" s="108"/>
      <c r="G128" s="107"/>
      <c r="H128" s="107"/>
      <c r="I128" s="107"/>
      <c r="J128" s="107"/>
      <c r="K128" s="107"/>
      <c r="L128" s="107"/>
      <c r="M128" s="58" t="s">
        <v>145</v>
      </c>
    </row>
    <row r="129" spans="1:13" ht="24" customHeight="1">
      <c r="A129" s="45" t="s">
        <v>5</v>
      </c>
      <c r="B129" s="106"/>
      <c r="C129" s="58"/>
      <c r="D129" s="61"/>
      <c r="E129" s="107"/>
      <c r="F129" s="108"/>
      <c r="G129" s="107"/>
      <c r="H129" s="107"/>
      <c r="I129" s="107"/>
      <c r="J129" s="107"/>
      <c r="K129" s="107"/>
      <c r="L129" s="107"/>
      <c r="M129" s="58"/>
    </row>
    <row r="130" spans="1:13" ht="24" customHeight="1">
      <c r="A130" s="45"/>
      <c r="B130" s="106"/>
      <c r="C130" s="102"/>
      <c r="D130" s="61"/>
      <c r="E130" s="107"/>
      <c r="F130" s="108"/>
      <c r="G130" s="107"/>
      <c r="H130" s="107"/>
      <c r="I130" s="107"/>
      <c r="J130" s="107"/>
      <c r="K130" s="107"/>
      <c r="L130" s="107"/>
      <c r="M130" s="58"/>
    </row>
    <row r="131" spans="1:13" ht="24" customHeight="1">
      <c r="A131" s="45"/>
      <c r="B131" s="106"/>
      <c r="C131" s="58"/>
      <c r="D131" s="61"/>
      <c r="E131" s="107"/>
      <c r="F131" s="108"/>
      <c r="G131" s="107"/>
      <c r="H131" s="107"/>
      <c r="I131" s="107"/>
      <c r="J131" s="107"/>
      <c r="K131" s="107"/>
      <c r="L131" s="107"/>
      <c r="M131" s="58"/>
    </row>
    <row r="132" spans="1:13" ht="24" customHeight="1">
      <c r="A132" s="45"/>
      <c r="B132" s="106"/>
      <c r="C132" s="58"/>
      <c r="D132" s="61"/>
      <c r="E132" s="107"/>
      <c r="F132" s="108"/>
      <c r="G132" s="107"/>
      <c r="H132" s="107"/>
      <c r="I132" s="107"/>
      <c r="J132" s="107"/>
      <c r="K132" s="107"/>
      <c r="L132" s="107"/>
      <c r="M132" s="58"/>
    </row>
    <row r="133" spans="1:13" ht="24" customHeight="1">
      <c r="A133" s="45"/>
      <c r="B133" s="106"/>
      <c r="C133" s="58"/>
      <c r="D133" s="61"/>
      <c r="E133" s="107"/>
      <c r="F133" s="108"/>
      <c r="G133" s="107"/>
      <c r="H133" s="107"/>
      <c r="I133" s="107"/>
      <c r="J133" s="107"/>
      <c r="K133" s="107"/>
      <c r="L133" s="107"/>
      <c r="M133" s="58"/>
    </row>
    <row r="134" spans="1:13" s="36" customFormat="1" ht="24" customHeight="1">
      <c r="A134" s="45"/>
      <c r="B134" s="106"/>
      <c r="C134" s="58"/>
      <c r="D134" s="61"/>
      <c r="E134" s="107"/>
      <c r="F134" s="108"/>
      <c r="G134" s="107"/>
      <c r="H134" s="107"/>
      <c r="I134" s="107"/>
      <c r="J134" s="107"/>
      <c r="K134" s="107"/>
      <c r="L134" s="107"/>
      <c r="M134" s="58"/>
    </row>
    <row r="135" spans="1:13" s="36" customFormat="1" ht="24" customHeight="1">
      <c r="A135" s="45"/>
      <c r="B135" s="106"/>
      <c r="C135" s="58"/>
      <c r="D135" s="61"/>
      <c r="E135" s="107"/>
      <c r="F135" s="108"/>
      <c r="G135" s="107"/>
      <c r="H135" s="107"/>
      <c r="I135" s="107"/>
      <c r="J135" s="107"/>
      <c r="K135" s="107"/>
      <c r="L135" s="107"/>
      <c r="M135" s="58"/>
    </row>
    <row r="136" spans="1:13" s="36" customFormat="1" ht="24" customHeight="1">
      <c r="A136" s="45"/>
      <c r="B136" s="106"/>
      <c r="C136" s="58"/>
      <c r="D136" s="61"/>
      <c r="E136" s="107"/>
      <c r="F136" s="108"/>
      <c r="G136" s="107"/>
      <c r="H136" s="107"/>
      <c r="I136" s="107"/>
      <c r="J136" s="107"/>
      <c r="K136" s="107"/>
      <c r="L136" s="107"/>
      <c r="M136" s="58"/>
    </row>
    <row r="137" spans="1:13" s="36" customFormat="1" ht="24" customHeight="1">
      <c r="A137" s="45"/>
      <c r="B137" s="106"/>
      <c r="C137" s="58"/>
      <c r="D137" s="61"/>
      <c r="E137" s="107"/>
      <c r="F137" s="108"/>
      <c r="G137" s="107"/>
      <c r="H137" s="107"/>
      <c r="I137" s="107"/>
      <c r="J137" s="107"/>
      <c r="K137" s="107"/>
      <c r="L137" s="107"/>
      <c r="M137" s="58"/>
    </row>
    <row r="138" spans="1:13" s="36" customFormat="1" ht="24" customHeight="1">
      <c r="A138" s="45"/>
      <c r="B138" s="106"/>
      <c r="C138" s="58"/>
      <c r="D138" s="61"/>
      <c r="E138" s="107"/>
      <c r="F138" s="108"/>
      <c r="G138" s="107"/>
      <c r="H138" s="107"/>
      <c r="I138" s="107"/>
      <c r="J138" s="107"/>
      <c r="K138" s="107"/>
      <c r="L138" s="107"/>
      <c r="M138" s="58"/>
    </row>
    <row r="139" spans="1:13" s="36" customFormat="1" ht="24" customHeight="1">
      <c r="A139" s="45"/>
      <c r="B139" s="56"/>
      <c r="C139" s="58"/>
      <c r="D139" s="61"/>
      <c r="E139" s="57"/>
      <c r="F139" s="78"/>
      <c r="G139" s="57"/>
      <c r="H139" s="57"/>
      <c r="I139" s="57"/>
      <c r="J139" s="57"/>
      <c r="K139" s="57"/>
      <c r="L139" s="57"/>
      <c r="M139" s="58"/>
    </row>
    <row r="140" spans="1:13" ht="24" customHeight="1">
      <c r="A140" s="53" t="s">
        <v>75</v>
      </c>
      <c r="B140" s="91"/>
      <c r="C140" s="92"/>
      <c r="D140" s="93"/>
      <c r="E140" s="94"/>
      <c r="F140" s="95"/>
      <c r="G140" s="94"/>
      <c r="H140" s="94"/>
      <c r="I140" s="94"/>
      <c r="J140" s="94"/>
      <c r="K140" s="94"/>
      <c r="L140" s="94"/>
      <c r="M140" s="92"/>
    </row>
    <row r="141" spans="1:13" ht="24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3" ht="24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3" ht="24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3" ht="24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3" ht="24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3" ht="24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1:13" ht="24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3" ht="24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3" ht="24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3" ht="24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3" ht="24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3" s="36" customFormat="1" ht="24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ht="24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3" ht="24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1:13" ht="24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1:13" ht="24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1:13" ht="24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1:13" ht="24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1:13" ht="24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3" ht="24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</row>
    <row r="161" spans="1:12" ht="24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1:12" ht="24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1:12" ht="24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1:12" ht="24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1:12" ht="24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</row>
    <row r="166" spans="1:12" ht="24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ht="24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2" ht="24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ht="24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2" ht="24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</row>
    <row r="171" spans="1:12" ht="24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</row>
    <row r="172" spans="1:12" ht="24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24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2" ht="24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</row>
    <row r="175" spans="1:12" ht="24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</row>
    <row r="176" spans="1:12" ht="24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</row>
    <row r="177" spans="1:12" ht="24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</row>
    <row r="178" spans="1:12" ht="24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</row>
    <row r="179" spans="1:12" ht="24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</row>
    <row r="180" spans="1:12" ht="24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2" ht="24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</row>
    <row r="182" spans="1:12" ht="24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</row>
    <row r="183" spans="1:12" ht="24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</row>
    <row r="184" spans="1:12" ht="24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</row>
    <row r="185" spans="1:12" ht="24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2" ht="24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</row>
    <row r="187" spans="1:12" ht="24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2" ht="24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2" ht="24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2" ht="24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12" ht="24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12" ht="24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</row>
    <row r="193" spans="1:12" ht="24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1:12" ht="24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</row>
    <row r="195" spans="1:12" ht="24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</row>
    <row r="196" spans="1:12" ht="24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</row>
    <row r="197" spans="1:12" ht="24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</row>
    <row r="198" spans="1:12" ht="24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ht="24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</row>
    <row r="200" spans="1:12" ht="24" customHeight="1"/>
    <row r="201" spans="1:12" ht="24" customHeight="1"/>
    <row r="202" spans="1:12" ht="24" customHeight="1"/>
    <row r="203" spans="1:12" ht="24" customHeight="1"/>
    <row r="204" spans="1:12" ht="24" customHeight="1"/>
    <row r="205" spans="1:12" ht="24" customHeight="1"/>
  </sheetData>
  <mergeCells count="11"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  <mergeCell ref="K3:L3"/>
  </mergeCells>
  <phoneticPr fontId="5" type="noConversion"/>
  <printOptions horizontalCentered="1"/>
  <pageMargins left="0.47244094488188981" right="0.51181102362204722" top="0.59055118110236227" bottom="0.59055118110236227" header="0.19685039370078741" footer="0.19685039370078741"/>
  <pageSetup paperSize="9" scale="71" orientation="landscape" verticalDpi="300" r:id="rId1"/>
  <headerFooter alignWithMargins="0"/>
  <rowBreaks count="2" manualBreakCount="2">
    <brk id="24" max="12" man="1"/>
    <brk id="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원가계산서</vt:lpstr>
      <vt:lpstr>공종별단가표</vt:lpstr>
      <vt:lpstr>내역서</vt:lpstr>
      <vt:lpstr>공종별단가표!Print_Area</vt:lpstr>
      <vt:lpstr>내역서!Print_Area</vt:lpstr>
      <vt:lpstr>원가계산서!Print_Area</vt:lpstr>
      <vt:lpstr>공종별단가표!Print_Titles</vt:lpstr>
      <vt:lpstr>내역서!Print_Titles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공영차고지(주유소)</cp:lastModifiedBy>
  <cp:lastPrinted>2021-12-23T06:37:38Z</cp:lastPrinted>
  <dcterms:created xsi:type="dcterms:W3CDTF">2010-09-29T06:05:19Z</dcterms:created>
  <dcterms:modified xsi:type="dcterms:W3CDTF">2021-12-23T13:11:32Z</dcterms:modified>
</cp:coreProperties>
</file>