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현재_통합_문서"/>
  <mc:AlternateContent xmlns:mc="http://schemas.openxmlformats.org/markup-compatibility/2006">
    <mc:Choice Requires="x15">
      <x15ac:absPath xmlns:x15ac="http://schemas.microsoft.com/office/spreadsheetml/2010/11/ac" url="D:\★재무회계팀 임혜영\★폴더\환경자원부\환경관리소\2026년\03. 2026년 군포환경관리소 지역난방 온수열교환기 교체공사 입찰\"/>
    </mc:Choice>
  </mc:AlternateContent>
  <xr:revisionPtr revIDLastSave="0" documentId="13_ncr:1_{54E45C2A-0013-4D5E-B1E6-D86FFC7D0EEC}" xr6:coauthVersionLast="36" xr6:coauthVersionMax="36" xr10:uidLastSave="{00000000-0000-0000-0000-000000000000}"/>
  <bookViews>
    <workbookView xWindow="0" yWindow="0" windowWidth="28800" windowHeight="12060" tabRatio="925" xr2:uid="{00000000-000D-0000-FFFF-FFFF00000000}"/>
  </bookViews>
  <sheets>
    <sheet name="工총괄" sheetId="28" r:id="rId1"/>
    <sheet name="내역서" sheetId="51" r:id="rId2"/>
    <sheet name="물량산출서" sheetId="52" r:id="rId3"/>
    <sheet name="지급수수료" sheetId="40" state="hidden" r:id="rId4"/>
    <sheet name="공사이행" sheetId="41" state="hidden" r:id="rId5"/>
    <sheet name="건설하도급대금" sheetId="42" state="hidden" r:id="rId6"/>
    <sheet name="건설기계지급보증" sheetId="37" state="hidden" r:id="rId7"/>
    <sheet name="건설산업기본법(별표1)" sheetId="33" state="hidden" r:id="rId8"/>
    <sheet name="산업안전보건(별표5)" sheetId="32" state="hidden" r:id="rId9"/>
    <sheet name="평균노임단가" sheetId="36" state="hidden" r:id="rId10"/>
    <sheet name="공사손해보험" sheetId="30"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s>
  <definedNames>
    <definedName name="___ww11" localSheetId="1" hidden="1">#REF!</definedName>
    <definedName name="___ww11" hidden="1">#REF!</definedName>
    <definedName name="___ww22" localSheetId="1" hidden="1">#REF!</definedName>
    <definedName name="___ww22" hidden="1">#REF!</definedName>
    <definedName name="___ww33" localSheetId="1" hidden="1">#REF!</definedName>
    <definedName name="___ww33" hidden="1">#REF!</definedName>
    <definedName name="__123Graph_A" localSheetId="1" hidden="1">#REF!</definedName>
    <definedName name="__123Graph_A" hidden="1">#REF!</definedName>
    <definedName name="__123Graph_X" localSheetId="1"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1" hidden="1">#REF!</definedName>
    <definedName name="__ww11" hidden="1">#REF!</definedName>
    <definedName name="__ww22" localSheetId="1" hidden="1">#REF!</definedName>
    <definedName name="__ww22" hidden="1">#REF!</definedName>
    <definedName name="__ww33" localSheetId="1" hidden="1">#REF!</definedName>
    <definedName name="__ww33" hidden="1">#REF!</definedName>
    <definedName name="_1_0_F" localSheetId="1" hidden="1">#REF!</definedName>
    <definedName name="_1_0_F" hidden="1">#REF!</definedName>
    <definedName name="_10000" localSheetId="1" hidden="1">#REF!</definedName>
    <definedName name="_10000" hidden="1">#REF!</definedName>
    <definedName name="_14a1_">[0]!_14a1_</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1"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1" hidden="1">#REF!</definedName>
    <definedName name="_27_2_0_Parse" hidden="1">#REF!</definedName>
    <definedName name="_27a6_">[0]!_27a6_</definedName>
    <definedName name="_28a7_">[0]!_28a7_</definedName>
    <definedName name="_29a8_">[0]!_29a8_</definedName>
    <definedName name="_30a9_">[0]!_30a9_</definedName>
    <definedName name="_48q45_" hidden="1">{"'용역비'!$A$4:$C$8"}</definedName>
    <definedName name="_5q45_" hidden="1">{"'용역비'!$A$4:$C$8"}</definedName>
    <definedName name="_B22">[2]일위대가!$A$1400:$IV$1413=[2]일위대가!$A$1400</definedName>
    <definedName name="_Dist_Bin" localSheetId="1" hidden="1">#REF!</definedName>
    <definedName name="_Dist_Bin" hidden="1">#REF!</definedName>
    <definedName name="_Dist_Values" localSheetId="1" hidden="1">#REF!</definedName>
    <definedName name="_Dist_Values" hidden="1">#REF!</definedName>
    <definedName name="_Fill" localSheetId="1" hidden="1">#REF!</definedName>
    <definedName name="_Fill" hidden="1">#REF!</definedName>
    <definedName name="_xlnm._FilterDatabase" localSheetId="1" hidden="1">내역서!$A$7:$N$56</definedName>
    <definedName name="_xlnm._FilterDatabase" localSheetId="2" hidden="1">물량산출서!$A$7:$S$54</definedName>
    <definedName name="_xlnm._FilterDatabase" hidden="1">#REF!</definedName>
    <definedName name="_jak10">[3]!_jak10</definedName>
    <definedName name="_jak11">[3]!_jak11</definedName>
    <definedName name="_jak12">[3]!_jak12</definedName>
    <definedName name="_jak13">[3]!_jak13</definedName>
    <definedName name="_jak2">[3]!_jak2</definedName>
    <definedName name="_jak3">[3]!_jak3</definedName>
    <definedName name="_jak4">[3]!_jak4</definedName>
    <definedName name="_jak5">[3]!_jak5</definedName>
    <definedName name="_jak6">[3]!_jak6</definedName>
    <definedName name="_jak7">[3]!_jak7</definedName>
    <definedName name="_jak9">[3]!_jak9</definedName>
    <definedName name="_JHY1">[0]!_JHY1</definedName>
    <definedName name="_JHY2">[0]!_JHY2</definedName>
    <definedName name="_K02">[2]일위대가!$A$732:$IV$745=[2]일위대가!$A$732</definedName>
    <definedName name="_Key1" localSheetId="1" hidden="1">#REF!</definedName>
    <definedName name="_Key1" hidden="1">#REF!</definedName>
    <definedName name="_Key2" localSheetId="1" hidden="1">[4]기계!#REF!</definedName>
    <definedName name="_Key2" hidden="1">[4]기계!#REF!</definedName>
    <definedName name="_Key3" localSheetId="1" hidden="1">#REF!</definedName>
    <definedName name="_Key3" hidden="1">#REF!</definedName>
    <definedName name="_LKS1">[0]!_LKS1</definedName>
    <definedName name="_LKS2">[0]!_LKS2</definedName>
    <definedName name="_O03">[2]일위대가!$A$1516:$IV$1529=[2]일위대가!$A$1516</definedName>
    <definedName name="_Order1" hidden="1">255</definedName>
    <definedName name="_Order2" hidden="1">255</definedName>
    <definedName name="_Parse_In" localSheetId="1" hidden="1">#REF!</definedName>
    <definedName name="_Parse_In" hidden="1">#REF!</definedName>
    <definedName name="_Parse_Out" localSheetId="1" hidden="1">[5]갑지!#REF!</definedName>
    <definedName name="_Parse_Out" hidden="1">[5]갑지!#REF!</definedName>
    <definedName name="_q45" hidden="1">{"'용역비'!$A$4:$C$8"}</definedName>
    <definedName name="_Regression_Int" hidden="1">1</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_ww11" localSheetId="1" hidden="1">#REF!</definedName>
    <definedName name="_ww11" hidden="1">#REF!</definedName>
    <definedName name="_ww22" localSheetId="1" hidden="1">#REF!</definedName>
    <definedName name="_ww22" hidden="1">#REF!</definedName>
    <definedName name="_ww33" localSheetId="1" hidden="1">#REF!</definedName>
    <definedName name="_ww33" hidden="1">#REF!</definedName>
    <definedName name="AA" localSheetId="1">#REF!,#REF!</definedName>
    <definedName name="AA">#REF!,#REF!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1" hidden="1">#REF!</definedName>
    <definedName name="ADC" hidden="1">#REF!</definedName>
    <definedName name="add" hidden="1">{#N/A,#N/A,FALSE,"기안지";#N/A,#N/A,FALSE,"통신지"}</definedName>
    <definedName name="aer" localSheetId="1">#REF!,#REF!</definedName>
    <definedName name="aer">#REF!,#REF!</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p두께">0.15</definedName>
    <definedName name="BLDG">[6]LEGEND!$D$8</definedName>
    <definedName name="BringUserToAboutSheet" localSheetId="1">[7]!BringUserToAboutSheet</definedName>
    <definedName name="BringUserToAboutSheet">[7]!BringUserToAboutSheet</definedName>
    <definedName name="BringUserToCode" localSheetId="1">[7]!BringUserToCode</definedName>
    <definedName name="BringUserToCode">[7]!BringUserToCode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TV" hidden="1">{#N/A,#N/A,FALSE,"전력간선"}</definedName>
    <definedName name="cgmh" hidden="1">{"'용역비'!$A$4:$C$8"}</definedName>
    <definedName name="Chart_1">"Chart 1"</definedName>
    <definedName name="CLIENT">[6]LEGEND!$D$6</definedName>
    <definedName name="CLOSER">[3]!CLOSER</definedName>
    <definedName name="CONSOLE" hidden="1">{#N/A,#N/A,TRUE,"진도율산정기준";#N/A,#N/A,TRUE,"S_CUR";#N/A,#N/A,TRUE,"사업공통"}</definedName>
    <definedName name="D021161명지남양주" localSheetId="1" hidden="1">#REF!</definedName>
    <definedName name="D021161명지남양주" hidden="1">#REF!</definedName>
    <definedName name="DANGA" localSheetId="1">#REF!,#REF!</definedName>
    <definedName name="DANGA">#REF!,#REF!</definedName>
    <definedName name="datab">'[8]1.우편집중내역서'!$A$3:$D$566</definedName>
    <definedName name="ddddd" localSheetId="1"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1">[0]!BlankMacro1</definedName>
    <definedName name="dfbfdbfv">[0]!BlankMacro1</definedName>
    <definedName name="DFEE" localSheetId="1"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gdf">[9]J直材4!$F$5:$G$5</definedName>
    <definedName name="dhfsz">'[10]20관리비율'!$A$1:$D$25</definedName>
    <definedName name="dhj" hidden="1">{"'용역비'!$A$4:$C$8"}</definedName>
    <definedName name="DKSG" localSheetId="1" hidden="1">#REF!</definedName>
    <definedName name="DKSG" hidden="1">#REF!</definedName>
    <definedName name="DKSGMLWJD" localSheetId="1"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1" hidden="1">#REF!</definedName>
    <definedName name="Dp" hidden="1">#REF!</definedName>
    <definedName name="dsaf" hidden="1">{#N/A,#N/A,FALSE,"조골재"}</definedName>
    <definedName name="dsdsd" hidden="1">{#N/A,#N/A,FALSE,"운반시간"}</definedName>
    <definedName name="DSF" hidden="1">{#N/A,#N/A,FALSE,"골재소요량";#N/A,#N/A,FALSE,"골재소요량"}</definedName>
    <definedName name="dsgfggg" localSheetId="1" hidden="1">#REF!</definedName>
    <definedName name="dsgfggg" hidden="1">#REF!</definedName>
    <definedName name="dsgsfd">'[11]20관리비율'!$A$1:$D$25</definedName>
    <definedName name="DW" hidden="1">{"'용역비'!$A$4:$C$8"}</definedName>
    <definedName name="DWD" hidden="1">{#N/A,#N/A,FALSE,"전력간선"}</definedName>
    <definedName name="ED" localSheetId="1" hidden="1">#REF!</definedName>
    <definedName name="ED" hidden="1">#REF!</definedName>
    <definedName name="edssqq" hidden="1">{#N/A,#N/A,FALSE,"혼합골재"}</definedName>
    <definedName name="EFG" hidden="1">{"'용역비'!$A$4:$C$8"}</definedName>
    <definedName name="EGE" hidden="1">{"'용역비'!$A$4:$C$8"}</definedName>
    <definedName name="EJ">[12]소비자가!$I$46:$J$1593</definedName>
    <definedName name="EK" localSheetId="1"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3w">[13]工관리비율!$A$1:$D$24</definedName>
    <definedName name="ertg">'[14]20관리비율'!$A$1:$D$25</definedName>
    <definedName name="ertyertye" hidden="1">{"'용역비'!$A$4:$C$8"}</definedName>
    <definedName name="ERYETY" hidden="1">'[15]N賃率-職'!$I$5:$I$30</definedName>
    <definedName name="ETYETY" hidden="1">{"'용역비'!$A$4:$C$8"}</definedName>
    <definedName name="etyj" hidden="1">{"'용역비'!$A$4:$C$8"}</definedName>
    <definedName name="etyjj" hidden="1">{"'용역비'!$A$4:$C$8"}</definedName>
    <definedName name="ETYJTYJ" hidden="1">{"'용역비'!$A$4:$C$8"}</definedName>
    <definedName name="ewrta">'[16]20관리비율'!$A$1:$D$25</definedName>
    <definedName name="FAF">[0]!FAF</definedName>
    <definedName name="fdgsd">'[17]20관리비율'!$A$1:$D$25</definedName>
    <definedName name="fdshf">[18]J直材4!$F$5:$G$5</definedName>
    <definedName name="fgg">[0]!fgg</definedName>
    <definedName name="FHFH" hidden="1">[19]수량산출!$A$1:$A$8561</definedName>
    <definedName name="FHFK" localSheetId="1" hidden="1">[19]수량산출!#REF!</definedName>
    <definedName name="FHFK" hidden="1">[19]수량산출!#REF!</definedName>
    <definedName name="fhigr" localSheetId="1">[0]!BlankMacro1</definedName>
    <definedName name="fhigr">[0]!BlankMacro1</definedName>
    <definedName name="FHIGR1" localSheetId="1">[0]!BlankMacro1</definedName>
    <definedName name="FHIGR1">[0]!BlankMacro1</definedName>
    <definedName name="fn">[0]!fn</definedName>
    <definedName name="fsdhfds">'[20]20관리비율'!$A$1:$D$25</definedName>
    <definedName name="fv" hidden="1">{#N/A,#N/A,FALSE,"전력간선"}</definedName>
    <definedName name="gbgbgbgb">[0]!gbgbgbgb</definedName>
    <definedName name="gdhfd">'[21]20관리비율'!$A$1:$D$25</definedName>
    <definedName name="GEMCO" localSheetId="1" hidden="1">#REF!</definedName>
    <definedName name="GEMCO" hidden="1">#REF!</definedName>
    <definedName name="GERWY">[22]J直材4!$F$5:$G$5</definedName>
    <definedName name="gfdsh">[13]工관리비율!$A$1:$D$24</definedName>
    <definedName name="gfgdfg" localSheetId="1" hidden="1">[23]차액보증!#REF!</definedName>
    <definedName name="gfgdfg" hidden="1">[23]차액보증!#REF!</definedName>
    <definedName name="gfjdjkyt" hidden="1">'[15]N賃率-職'!$I$5:$I$30</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dsg" hidden="1">'[24]N賃率-職'!$I$5:$I$30</definedName>
    <definedName name="ghgbgbg">[0]!ghgbgbg</definedName>
    <definedName name="ghnfdg">'[16]20관리비율'!$A$1:$D$25</definedName>
    <definedName name="GMLWD" localSheetId="1" hidden="1">#REF!</definedName>
    <definedName name="GMLWD" hidden="1">#REF!</definedName>
    <definedName name="grew" localSheetId="1" hidden="1">#REF!</definedName>
    <definedName name="grew" hidden="1">#REF!</definedName>
    <definedName name="GRT" localSheetId="1" hidden="1">#REF!</definedName>
    <definedName name="GRT" hidden="1">#REF!</definedName>
    <definedName name="gu" localSheetId="1">#REF!,#REF!</definedName>
    <definedName name="gu">#REF!,#REF!</definedName>
    <definedName name="han" localSheetId="1" hidden="1">#REF!</definedName>
    <definedName name="han" hidden="1">#REF!</definedName>
    <definedName name="hardwar" localSheetId="1" hidden="1">[25]Sheet1!#REF!</definedName>
    <definedName name="hardwar" hidden="1">[25]Sheet1!#REF!</definedName>
    <definedName name="HGF">'[26]20관리비율'!$A$1:$D$25</definedName>
    <definedName name="hgkjgfd" hidden="1">'[27]N賃率-職'!$I$5:$I$30</definedName>
    <definedName name="HH">[28]정부노임단가!$A$5:$F$215</definedName>
    <definedName name="HHH" localSheetId="1" hidden="1">#REF!</definedName>
    <definedName name="HHH" hidden="1">#REF!</definedName>
    <definedName name="HHHH" localSheetId="1" hidden="1">#REF!</definedName>
    <definedName name="HHHH" hidden="1">#REF!</definedName>
    <definedName name="HIT">'[29]2F 회의실견적(5_14 일대)'!$J$31</definedName>
    <definedName name="hjhj" localSheetId="1"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D" localSheetId="1">#REF!,#REF!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ch">[30]ilch!$A$3:$M$25</definedName>
    <definedName name="IOI" hidden="1">{"'용역비'!$A$4:$C$8"}</definedName>
    <definedName name="ISL공정표" localSheetId="1">[7]!BringUserToCode</definedName>
    <definedName name="ISL공정표">[7]!BringUserToCode</definedName>
    <definedName name="ISO_정렬" localSheetId="1">[31]!ISO_정렬</definedName>
    <definedName name="ISO_정렬">[31]!ISO_정렬</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[32]J直材4!$F$5:$G$5</definedName>
    <definedName name="jghkjh">'[33]20관리비율'!$A$1:$D$25</definedName>
    <definedName name="JH">[34]정부노임단가!$A$5:$F$215</definedName>
    <definedName name="jhkghj">'[17]20관리비율'!$A$1:$D$25</definedName>
    <definedName name="JHY">[0]!JHY</definedName>
    <definedName name="JHYKING">[0]!JHYKING</definedName>
    <definedName name="JJ">[35]정부노임단가!$A$5:$F$215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1" hidden="1">#REF!</definedName>
    <definedName name="jkghjgk" hidden="1">#REF!</definedName>
    <definedName name="jkhgkjj">[36]J直材4!$F$5:$G$5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[37]MOTOR!$B$61:$E$68</definedName>
    <definedName name="KK">[34]정부노임단가!$A$5:$F$215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1"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hidden="1">{"'용역비'!$A$4:$C$8"}</definedName>
    <definedName name="LK" localSheetId="1">#REF!,#REF!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1"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[6]LEGEND!$D$7</definedName>
    <definedName name="L옹벽">[38]기본일위!$A:$IV</definedName>
    <definedName name="Macro10" localSheetId="1">[39]!Macro10</definedName>
    <definedName name="Macro10">[39]!Macro10</definedName>
    <definedName name="Macro12" localSheetId="1">[39]!Macro12</definedName>
    <definedName name="Macro12">[39]!Macro12</definedName>
    <definedName name="Macro13" localSheetId="1">[39]!Macro13</definedName>
    <definedName name="Macro13">[39]!Macro13</definedName>
    <definedName name="Macro14" localSheetId="1">[39]!Macro14</definedName>
    <definedName name="Macro14">[39]!Macro14</definedName>
    <definedName name="MACRO20" localSheetId="1">[39]!Macro2</definedName>
    <definedName name="MACRO20">[39]!Macro2</definedName>
    <definedName name="Macro8" localSheetId="1">[39]!Macro8</definedName>
    <definedName name="Macro8">[39]!Macro8</definedName>
    <definedName name="Macro9" localSheetId="1">[39]!Macro9</definedName>
    <definedName name="Macro9">[39]!Macro9</definedName>
    <definedName name="MATO">'[38]#REF'!$A$10:$F$46</definedName>
    <definedName name="ME">[3]!StartSeller</definedName>
    <definedName name="MGF" localSheetId="1"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1">[40]!Module1.FormPrint</definedName>
    <definedName name="Module1.FormPrint">[40]!Module1.FormPrint</definedName>
    <definedName name="MONEY" localSheetId="1">#REF!,#REF!</definedName>
    <definedName name="MONEY">#REF!,#REF!</definedName>
    <definedName name="Mybutton">[0]!Mybutton</definedName>
    <definedName name="NBVCV">'[26]20관리비율'!$A$1:$D$25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my">[41]J直材4!$F$5:$G$5</definedName>
    <definedName name="OIL" hidden="1">{"'용역비'!$A$4:$C$8"}</definedName>
    <definedName name="OOO" localSheetId="1" hidden="1">#REF!</definedName>
    <definedName name="OOO" hidden="1">#REF!</definedName>
    <definedName name="OP" localSheetId="1" hidden="1">#REF!</definedName>
    <definedName name="OP" hidden="1">#REF!</definedName>
    <definedName name="OPOP" localSheetId="1" hidden="1">[42]수량산출!#REF!</definedName>
    <definedName name="OPOP" hidden="1">[42]수량산출!#REF!</definedName>
    <definedName name="OPP" localSheetId="1" hidden="1">#REF!</definedName>
    <definedName name="OPP" hidden="1">#REF!</definedName>
    <definedName name="OPPP" hidden="1">[43]수량산출!$A$3:$H$8539</definedName>
    <definedName name="pp" localSheetId="1">#REF!,#REF!</definedName>
    <definedName name="pp">#REF!,#REF!</definedName>
    <definedName name="PPP" localSheetId="1" hidden="1">#REF!</definedName>
    <definedName name="PPP" hidden="1">#REF!</definedName>
    <definedName name="_xlnm.Print_Area" localSheetId="6">건설기계지급보증!$A$1:$E$33</definedName>
    <definedName name="_xlnm.Print_Area" localSheetId="7">'건설산업기본법(별표1)'!$A$1:$D$85</definedName>
    <definedName name="_xlnm.Print_Area" localSheetId="5">건설하도급대금!$A$1:$E$26</definedName>
    <definedName name="_xlnm.Print_Area" localSheetId="10">공사손해보험!$A$1:$E$64</definedName>
    <definedName name="_xlnm.Print_Area" localSheetId="4">공사이행!$A$1:$D$25</definedName>
    <definedName name="_xlnm.Print_Area" localSheetId="0">工총괄!$A$1:$M$40</definedName>
    <definedName name="_xlnm.Print_Area" localSheetId="1">내역서!$A$1:$M$56</definedName>
    <definedName name="_xlnm.Print_Area" localSheetId="2">물량산출서!$A$1:$S$42</definedName>
    <definedName name="_xlnm.Print_Area" localSheetId="8">'산업안전보건(별표5)'!$A$1:$B$134</definedName>
    <definedName name="_xlnm.Print_Area" localSheetId="3">지급수수료!$A$1:$E$17</definedName>
    <definedName name="_xlnm.Print_Area" localSheetId="9">평균노임단가!$A$1:$G$57</definedName>
    <definedName name="_xlnm.Print_Titles" localSheetId="7">'건설산업기본법(별표1)'!$4:$5</definedName>
    <definedName name="_xlnm.Print_Titles" localSheetId="10">공사손해보험!$4:$5</definedName>
    <definedName name="_xlnm.Print_Titles" localSheetId="1">내역서!$3:$6</definedName>
    <definedName name="_xlnm.Print_Titles" localSheetId="2">물량산출서!$3:$6</definedName>
    <definedName name="_xlnm.Print_Titles" localSheetId="9">평균노임단가!$4:$6</definedName>
    <definedName name="printMtitles">'[38]#REF'!$A$1:$IV$2</definedName>
    <definedName name="PROJ">[6]LEGEND!$D$4</definedName>
    <definedName name="q234562456" hidden="1">{"'용역비'!$A$4:$C$8"}</definedName>
    <definedName name="Q3WEE" hidden="1">{#N/A,#N/A,FALSE,"조골재"}</definedName>
    <definedName name="QA" localSheetId="1" hidden="1">#REF!</definedName>
    <definedName name="QA" hidden="1">#REF!</definedName>
    <definedName name="qfedafd">[9]J直材4!$F$5:$G$5</definedName>
    <definedName name="QFQF" localSheetId="1"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[44]실행철강하도!$A$1:$A$4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1" hidden="1">#REF!</definedName>
    <definedName name="QWE" hidden="1">#REF!</definedName>
    <definedName name="qwreq" localSheetId="1" hidden="1">#REF!</definedName>
    <definedName name="qwreq" hidden="1">#REF!</definedName>
    <definedName name="QWS" localSheetId="1" hidden="1">#REF!</definedName>
    <definedName name="QWS" hidden="1">#REF!</definedName>
    <definedName name="qyk" hidden="1">{"'용역비'!$A$4:$C$8"}</definedName>
    <definedName name="reyter">'[17]20관리비율'!$A$1:$D$25</definedName>
    <definedName name="reytewt">[45]J直材4!$F$5:$G$5</definedName>
    <definedName name="rffff">[0]!rffff</definedName>
    <definedName name="RH" hidden="1">{"'용역비'!$A$4:$C$8"}</definedName>
    <definedName name="RK" localSheetId="1" hidden="1">[19]수량산출!#REF!</definedName>
    <definedName name="RK" hidden="1">[19]수량산출!#REF!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1">#REF!,#REF!,#REF!</definedName>
    <definedName name="RT">#REF!,#REF!,#REF!</definedName>
    <definedName name="RTGH" hidden="1">{"'용역비'!$A$4:$C$8"}</definedName>
    <definedName name="rth" localSheetId="1" hidden="1">#REF!</definedName>
    <definedName name="rth" hidden="1">#REF!</definedName>
    <definedName name="rty" localSheetId="1">#REF!,#REF!</definedName>
    <definedName name="rty">#REF!,#REF!</definedName>
    <definedName name="ryeuye">[32]J直材4!$F$5:$G$5</definedName>
    <definedName name="RYUIRYU" hidden="1">{"'용역비'!$A$4:$C$8"}</definedName>
    <definedName name="ryuk" hidden="1">{"'용역비'!$A$4:$C$8"}</definedName>
    <definedName name="SD" hidden="1">{"'용역비'!$A$4:$C$8"}</definedName>
    <definedName name="SDF" localSheetId="1" hidden="1">#REF!</definedName>
    <definedName name="SDF" hidden="1">#REF!</definedName>
    <definedName name="sdg" localSheetId="1" hidden="1">#REF!</definedName>
    <definedName name="sdg" hidden="1">#REF!</definedName>
    <definedName name="sdryhj" hidden="1">{"'용역비'!$A$4:$C$8"}</definedName>
    <definedName name="SDS" hidden="1">{#N/A,#N/A,FALSE,"2~8번"}</definedName>
    <definedName name="SE" hidden="1">{"'용역비'!$A$4:$C$8"}</definedName>
    <definedName name="sfdgsd" localSheetId="1" hidden="1">#REF!</definedName>
    <definedName name="sfdgsd" hidden="1">#REF!</definedName>
    <definedName name="sfgsdfd" localSheetId="1" hidden="1">#REF!</definedName>
    <definedName name="sfgsdfd" hidden="1">#REF!</definedName>
    <definedName name="SGARETER" localSheetId="1" hidden="1">#REF!</definedName>
    <definedName name="SGARETER" hidden="1">#REF!</definedName>
    <definedName name="SHDLAEKSRKTNWJD">[0]!SHDLAEKSRKTNWJD</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1"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1">#REF!,#REF!</definedName>
    <definedName name="sr">#REF!,#REF!</definedName>
    <definedName name="srth" hidden="1">{"'용역비'!$A$4:$C$8"}</definedName>
    <definedName name="StartChart" localSheetId="1">[7]!StartChart</definedName>
    <definedName name="StartChart">[7]!StartChart</definedName>
    <definedName name="StartSeller" localSheetId="1">[7]!StartSeller</definedName>
    <definedName name="StartSeller">[7]!StartSeller</definedName>
    <definedName name="STS" hidden="1">{"'용역비'!$A$4:$C$8"}</definedName>
    <definedName name="SWS" localSheetId="1" hidden="1">#REF!</definedName>
    <definedName name="SWS" hidden="1">#REF!</definedName>
    <definedName name="TEYJ" hidden="1">{"'용역비'!$A$4:$C$8"}</definedName>
    <definedName name="TFUI" hidden="1">{"'용역비'!$A$4:$C$8"}</definedName>
    <definedName name="TN" localSheetId="1" hidden="1">#REF!</definedName>
    <definedName name="TN" hidden="1">#REF!</definedName>
    <definedName name="TON">" Sheet1!$G$54"</definedName>
    <definedName name="tr" localSheetId="1" hidden="1">#REF!</definedName>
    <definedName name="tr" hidden="1">#REF!</definedName>
    <definedName name="TTTT" localSheetId="1" hidden="1">#REF!</definedName>
    <definedName name="TTTT" hidden="1">#REF!</definedName>
    <definedName name="tuilol" hidden="1">{"'용역비'!$A$4:$C$8"}</definedName>
    <definedName name="TUIO" hidden="1">{"'용역비'!$A$4:$C$8"}</definedName>
    <definedName name="TUIO.L" hidden="1">{"'용역비'!$A$4:$C$8"}</definedName>
    <definedName name="TUIOTUI" hidden="1">{"'용역비'!$A$4:$C$8"}</definedName>
    <definedName name="tye" localSheetId="1"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'[21]20관리비율'!$A$1:$D$25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 hidden="1">{"'용역비'!$A$4:$C$8"}</definedName>
    <definedName name="UTIOL" hidden="1">{"'용역비'!$A$4:$C$8"}</definedName>
    <definedName name="UU">[0]!UU</definedName>
    <definedName name="VB">[46]J直材4!$F$5:$G$5</definedName>
    <definedName name="vcnf" hidden="1">'[47]N賃率-職'!$I$5:$I$30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1" hidden="1">#REF!</definedName>
    <definedName name="we" hidden="1">#REF!</definedName>
    <definedName name="wererr" hidden="1">{#N/A,#N/A,FALSE,"운반시간"}</definedName>
    <definedName name="werewr" hidden="1">{#N/A,#N/A,FALSE,"골재소요량";#N/A,#N/A,FALSE,"골재소요량"}</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[48]수량산출!$A$1:$A$8561</definedName>
    <definedName name="za" hidden="1">[49]실행철강하도!$A$1:$A$4</definedName>
    <definedName name="zx" localSheetId="1"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ㄱ" hidden="1">{"'용역비'!$A$4:$C$8"}</definedName>
    <definedName name="ㄱㄱㄱㄱㄱ" hidden="1">{"'용역비'!$A$4:$C$8"}</definedName>
    <definedName name="ㄱㄱㄱㄱㄱㄱ" hidden="1">{"'용역비'!$A$4:$C$8"}</definedName>
    <definedName name="ㄱㄷ쇼" localSheetId="1" hidden="1">#REF!</definedName>
    <definedName name="ㄱㄷ쇼" hidden="1">#REF!</definedName>
    <definedName name="ㄱㄷㅈㅄㄷ" localSheetId="1" hidden="1">#REF!</definedName>
    <definedName name="ㄱㄷㅈㅄㄷ" hidden="1">#REF!</definedName>
    <definedName name="ㄱㄷ죠" localSheetId="1" hidden="1">#REF!</definedName>
    <definedName name="ㄱㄷ죠" hidden="1">#REF!</definedName>
    <definedName name="ㄱ됵ㄷ" localSheetId="1" hidden="1">#REF!</definedName>
    <definedName name="ㄱ됵ㄷ" hidden="1">#REF!</definedName>
    <definedName name="ㄱ둊" localSheetId="1" hidden="1">#REF!</definedName>
    <definedName name="ㄱ둊" hidden="1">#REF!</definedName>
    <definedName name="ㄱㅈㅎ" localSheetId="1"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1" hidden="1">'[50]1안'!#REF!</definedName>
    <definedName name="가" hidden="1">'[50]1안'!#REF!</definedName>
    <definedName name="가감금액비교표" localSheetId="1">[51]!StartSeller</definedName>
    <definedName name="가감금액비교표">[51]!StartSeller</definedName>
    <definedName name="가나다">[0]!가나다</definedName>
    <definedName name="가나다라">[0]!가나다라</definedName>
    <definedName name="가로등부표2" localSheetId="1">#REF!,#REF!</definedName>
    <definedName name="가로등부표2">#REF!,#REF!</definedName>
    <definedName name="가아" localSheetId="1" hidden="1">[52]수량산출!#REF!</definedName>
    <definedName name="가아" hidden="1">[52]수량산출!#REF!</definedName>
    <definedName name="간지">[0]!간지</definedName>
    <definedName name="갑지">[0]!갑지</definedName>
    <definedName name="강교" hidden="1">{#N/A,#N/A,FALSE,"포장2"}</definedName>
    <definedName name="강구조물" hidden="1">{#N/A,#N/A,FALSE,"포장1";#N/A,#N/A,FALSE,"포장1"}</definedName>
    <definedName name="강아지" localSheetId="1" hidden="1">#REF!</definedName>
    <definedName name="강아지" hidden="1">#REF!</definedName>
    <definedName name="거ㅏ" hidden="1">[53]수량산출!$A$3:$H$8539</definedName>
    <definedName name="건설기계">[54]건설기계!$E$10:$V$401</definedName>
    <definedName name="건축일위">[55]건축일위!$A$1:$N$119</definedName>
    <definedName name="검ㄴ" hidden="1">{#N/A,#N/A,FALSE,"이정표"}</definedName>
    <definedName name="겨" hidden="1">{"'용역비'!$A$4:$C$8"}</definedName>
    <definedName name="견적" hidden="1">'[56]내역서1999.8최종'!$A$1:$A$2438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1">[57]!이전화면1</definedName>
    <definedName name="견적금액분석">[57]!이전화면1</definedName>
    <definedName name="견적금액비교">[58]소비자가!$I$46:$J$1593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결" hidden="1">{#N/A,#N/A,FALSE,"포장2"}</definedName>
    <definedName name="결표지" hidden="1">{#N/A,#N/A,FALSE,"표지"}</definedName>
    <definedName name="經費">'[38]#REF'!$E$20</definedName>
    <definedName name="경비1" localSheetId="1" hidden="1">#REF!</definedName>
    <definedName name="경비1" hidden="1">#REF!</definedName>
    <definedName name="경비배부율">'[38]#REF'!$AH$8:$AV$42</definedName>
    <definedName name="경비집계" hidden="1">{"'용역비'!$A$4:$C$8"}</definedName>
    <definedName name="계곡부침사지">[0]!계곡부침사지</definedName>
    <definedName name="계산서2">[0]!계산서2</definedName>
    <definedName name="계전2" localSheetId="1"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비산출근거">[0]!공사비산출근거</definedName>
    <definedName name="공압축3.5간재">'[59]기계경비(시간당)'!$H$248</definedName>
    <definedName name="공압축3.5노무">'[59]기계경비(시간당)'!$H$244</definedName>
    <definedName name="공압축3.5노무야간">'[59]기계경비(시간당)'!$H$245</definedName>
    <definedName name="공압축3.5손료">'[59]기계경비(시간당)'!$H$243</definedName>
    <definedName name="공압축7.1간재">'[59]기계경비(시간당)'!$H$256</definedName>
    <definedName name="공압축7.1노무">'[59]기계경비(시간당)'!$H$252</definedName>
    <definedName name="공압축7.1노무야간">'[59]기계경비(시간당)'!$H$253</definedName>
    <definedName name="공압축7.1손료">'[59]기계경비(시간당)'!$H$251</definedName>
    <definedName name="공종분류">OFFSET([60]파일의이용!$P$2,0,0,COUNTA([60]파일의이용!$P$2:$P$34),1)</definedName>
    <definedName name="관급" localSheetId="1">#REF!,#REF!,#REF!</definedName>
    <definedName name="관급">#REF!,#REF!,#REF!</definedName>
    <definedName name="관급자재" localSheetId="1">#REF!,#REF!,#REF!</definedName>
    <definedName name="관급자재">#REF!,#REF!,#REF!</definedName>
    <definedName name="관급자재집계표">[0]!관급자재집계표</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좌" hidden="1">{#N/A,#N/A,FALSE,"포장2"}</definedName>
    <definedName name="구" hidden="1">{#N/A,#N/A,FALSE,"구조2"}</definedName>
    <definedName name="구룡">[0]!구룡</definedName>
    <definedName name="구조토적1">[38]기본일위!$A:$IV</definedName>
    <definedName name="균" hidden="1">{#N/A,#N/A,FALSE,"현장 NCR 분석";#N/A,#N/A,FALSE,"현장품질감사";#N/A,#N/A,FALSE,"현장품질감사"}</definedName>
    <definedName name="귱" hidden="1">{#N/A,#N/A,FALSE,"현장 NCR 분석";#N/A,#N/A,FALSE,"현장품질감사";#N/A,#N/A,FALSE,"현장품질감사"}</definedName>
    <definedName name="그라우팅">[55]그라우팅일위!$A$1:$N$107</definedName>
    <definedName name="그릴데코" localSheetId="1"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[38]기본일위!$A:$IV</definedName>
    <definedName name="기공" localSheetId="1" hidden="1">'[61](실사조정)총괄'!#REF!</definedName>
    <definedName name="기공" hidden="1">'[61](실사조정)총괄'!#REF!</definedName>
    <definedName name="기본2" localSheetId="1" hidden="1">#REF!</definedName>
    <definedName name="기본2" hidden="1">#REF!</definedName>
    <definedName name="기술" hidden="1">{#N/A,#N/A,FALSE,"부대1"}</definedName>
    <definedName name="기전1" localSheetId="1" hidden="1">#REF!</definedName>
    <definedName name="기전1" hidden="1">#REF!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ㄳㄳ" hidden="1">{"'용역비'!$A$4:$C$8"}</definedName>
    <definedName name="ㄴㄱㄹ" localSheetId="1" hidden="1">#REF!</definedName>
    <definedName name="ㄴㄱㄹ" hidden="1">#REF!</definedName>
    <definedName name="ㄴ돗ㄱ">[32]J直材4!$F$5:$G$5</definedName>
    <definedName name="ㄴㄹ" localSheetId="1" hidden="1">#REF!</definedName>
    <definedName name="ㄴㄹ" hidden="1">#REF!</definedName>
    <definedName name="ㄴㄹㅇㅎㅁㄴ">[9]J直材4!$F$5:$G$5</definedName>
    <definedName name="ㄴㄺㄷ" hidden="1">{#N/A,#N/A,FALSE,"현장 NCR 분석";#N/A,#N/A,FALSE,"현장품질감사";#N/A,#N/A,FALSE,"현장품질감사"}</definedName>
    <definedName name="ㄴㅀ" localSheetId="1" hidden="1">#REF!</definedName>
    <definedName name="ㄴㅀ" hidden="1">#REF!</definedName>
    <definedName name="ㄴㅁ" localSheetId="1" hidden="1">#REF!</definedName>
    <definedName name="ㄴㅁ" hidden="1">#REF!</definedName>
    <definedName name="ㄴㅁㄴㄹ" localSheetId="1" hidden="1">#REF!</definedName>
    <definedName name="ㄴㅁㄴㄹ" hidden="1">#REF!</definedName>
    <definedName name="ㄴㅁㅇㅁㄴ" localSheetId="1" hidden="1">#REF!</definedName>
    <definedName name="ㄴㅁㅇㅁㄴ" hidden="1">#REF!</definedName>
    <definedName name="ㄴㅇㄹ" hidden="1">{"'용역비'!$A$4:$C$8"}</definedName>
    <definedName name="ㄴㅇㄹㅇㄴㄹㅇㄴㄹ" hidden="1">{"'용역비'!$A$4:$C$8"}</definedName>
    <definedName name="ㄴㅇㄻㄴㅇㄹ" hidden="1">{"'용역비'!$A$4:$C$8"}</definedName>
    <definedName name="ㄴㅇㅁ">'[14]20관리비율'!$A$1:$D$25</definedName>
    <definedName name="ㄴㅇㅎ" hidden="1">{#N/A,#N/A,FALSE,"현장 NCR 분석";#N/A,#N/A,FALSE,"현장품질감사";#N/A,#N/A,FALSE,"현장품질감사"}</definedName>
    <definedName name="ㄴㅇㅎㄴㅇ" localSheetId="1" hidden="1">#REF!</definedName>
    <definedName name="ㄴㅇㅎㄴㅇ" hidden="1">#REF!</definedName>
    <definedName name="ㄴ촘여ㅣㄷ">[3]!StartSeller</definedName>
    <definedName name="나나나">[0]!나나나</definedName>
    <definedName name="나나나나나">[0]!나나나나나</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1" hidden="1">#REF!</definedName>
    <definedName name="남남" hidden="1">#REF!</definedName>
    <definedName name="남산">[0]!남산</definedName>
    <definedName name="남윤" hidden="1">{"'용역비'!$A$4:$C$8"}</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勞務費">'[38]#REF'!$E$13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[54]노임!$B$2:$C$200</definedName>
    <definedName name="노임단가수정완료">[0]!노임단가수정완료</definedName>
    <definedName name="노후관교체">[0]!노후관교체</definedName>
    <definedName name="노후관교체1">[0]!노후관교체1</definedName>
    <definedName name="ㄶㄴㄷ" localSheetId="1"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ㄷ">[62]공사비!$M$1:$M$65536</definedName>
    <definedName name="ㄷㄷㄱㄱ" hidden="1">{"'용역비'!$A$4:$C$8"}</definedName>
    <definedName name="ㄷㅅㅈ4ㅅ" localSheetId="1" hidden="1">#REF!</definedName>
    <definedName name="ㄷㅅㅈ4ㅅ" hidden="1">#REF!</definedName>
    <definedName name="ㄷㅅㅈㄷ" localSheetId="1" hidden="1">#REF!</definedName>
    <definedName name="ㄷㅅㅈㄷ" hidden="1">#REF!</definedName>
    <definedName name="ㄷ숃ㄱ" localSheetId="1" hidden="1">#REF!</definedName>
    <definedName name="ㄷ숃ㄱ" hidden="1">#REF!</definedName>
    <definedName name="ㄷㅈㄱ" localSheetId="1" hidden="1">#REF!</definedName>
    <definedName name="ㄷㅈㄱ" hidden="1">#REF!</definedName>
    <definedName name="ㄷㅈㅅㄱㅈㅅ">'[63]20관리비율'!$A$1:$D$25</definedName>
    <definedName name="ㄷㅍㅂ" hidden="1">{"'용역비'!$A$4:$C$8"}</definedName>
    <definedName name="다짐계수">0.875</definedName>
    <definedName name="단">[64]단가!$A$4:$I$36</definedName>
    <definedName name="단1">[65]단!$A$5:$I$52</definedName>
    <definedName name="단가1">[66]산출목록표!$A$86:$J$265</definedName>
    <definedName name="단가비교표" localSheetId="1">#REF!,#REF!</definedName>
    <definedName name="단가비교표">#REF!,#REF!</definedName>
    <definedName name="단가산출">[54]단가산출!$D$2:$M$171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'[59]기계경비(시간당)'!$C$1:$F$58</definedName>
    <definedName name="단중입력" localSheetId="1">[67]!단중입력</definedName>
    <definedName name="단중입력">[67]!단중입력</definedName>
    <definedName name="대가" localSheetId="1">#REF!,#REF!</definedName>
    <definedName name="대가">#REF!,#REF!</definedName>
    <definedName name="대강당배관" localSheetId="1" hidden="1">'[68]1안'!#REF!</definedName>
    <definedName name="대강당배관" hidden="1">'[68]1안'!#REF!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1">[57]!아래</definedName>
    <definedName name="대비표">[57]!아래</definedName>
    <definedName name="덕" hidden="1">{#N/A,#N/A,FALSE,"포장2"}</definedName>
    <definedName name="덕진" hidden="1">{#N/A,#N/A,FALSE,"포장2"}</definedName>
    <definedName name="덕호" hidden="1">{#N/A,#N/A,FALSE,"포장2"}</definedName>
    <definedName name="도급분류">OFFSET([60]파일의이용!$O$2,0,0,COUNTA([60]파일의이용!$O$2:$O$3),1)</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등록_시작" localSheetId="1">[31]!등록_시작</definedName>
    <definedName name="등록_시작">[31]!등록_시작</definedName>
    <definedName name="등록_취소" localSheetId="1">[31]!등록_취소</definedName>
    <definedName name="등록_취소">[31]!등록_취소</definedName>
    <definedName name="ㄹㄴㅁ">[18]J直材4!$F$5:$G$5</definedName>
    <definedName name="ㄹㄷㅁㅈㄱㄹㄷ" hidden="1">'[69]N賃率-職'!$I$5:$I$30</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1" hidden="1">#REF!</definedName>
    <definedName name="ㄹㅇㄶ" hidden="1">#REF!</definedName>
    <definedName name="ㄹㅇㄶ옿" hidden="1">'[70]N賃率-職'!$I$5:$I$30</definedName>
    <definedName name="ㄹㅇㄹㅇ" localSheetId="1" hidden="1">#REF!</definedName>
    <definedName name="ㄹㅇㄹㅇ" hidden="1">#REF!</definedName>
    <definedName name="ㄹㅇㅎㄹㅇ" localSheetId="1" hidden="1">#REF!</definedName>
    <definedName name="ㄹㅇㅎㄹㅇ" hidden="1">#REF!</definedName>
    <definedName name="ㄹㅇㅎㅁ" hidden="1">'[71]N賃率-職'!$I$5:$I$30</definedName>
    <definedName name="ㄹㅇ홀옹ㅎㄹ" localSheetId="1" hidden="1">#REF!</definedName>
    <definedName name="ㄹㅇ홀옹ㅎㄹ" hidden="1">#REF!</definedName>
    <definedName name="ㄹㅈㄷㄴㅅㅎ">[72]J直材4!$F$5:$G$5</definedName>
    <definedName name="ㄹ처">[46]J直材4!$F$5:$G$5</definedName>
    <definedName name="ㄹ헐허ㅗㅀ">'[63]20관리비율'!$A$1:$D$25</definedName>
    <definedName name="ㄹ헝ㄹ" localSheetId="1" hidden="1">#REF!</definedName>
    <definedName name="ㄹ헝ㄹ" hidden="1">#REF!</definedName>
    <definedName name="ㄹ호" localSheetId="1" hidden="1">#REF!</definedName>
    <definedName name="ㄹ호" hidden="1">#REF!</definedName>
    <definedName name="ㄹ호ㅓ">[13]工관리비율!$A$1:$D$24</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[59]램머!$D$20</definedName>
    <definedName name="램머Q간재10">[59]램머!$F$20</definedName>
    <definedName name="램머Q간재야간">[59]램머!$J$20</definedName>
    <definedName name="램머Q노무">[59]램머!$D$21</definedName>
    <definedName name="램머Q노무10">[59]램머!$F$21</definedName>
    <definedName name="램머Q노무야간">[59]램머!$J$21</definedName>
    <definedName name="램머Q손료">[59]램머!$D$22</definedName>
    <definedName name="램머Q손료10">[59]램머!$F$22</definedName>
    <definedName name="램머Q손료야간">[59]램머!$J$22</definedName>
    <definedName name="램머간재">'[59]기계경비(시간당)'!$H$170</definedName>
    <definedName name="램머노무">'[59]기계경비(시간당)'!$H$166</definedName>
    <definedName name="램머노무야간">'[59]기계경비(시간당)'!$H$167</definedName>
    <definedName name="램머손료">'[59]기계경비(시간당)'!$H$165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1" hidden="1">#REF!</definedName>
    <definedName name="롬ㄴ" hidden="1">#REF!</definedName>
    <definedName name="롱ㄴ">[32]J直材4!$F$5:$G$5</definedName>
    <definedName name="료" hidden="1">{"'용역비'!$A$4:$C$8"}</definedName>
    <definedName name="ㅀㅇㄴ">[72]J直材4!$F$5:$G$5</definedName>
    <definedName name="ㅁ" localSheetId="1" hidden="1">#REF!</definedName>
    <definedName name="ㅁ" hidden="1">#REF!</definedName>
    <definedName name="ㅁㄱ해ㅜ5" localSheetId="1" hidden="1">[73]PI!#REF!</definedName>
    <definedName name="ㅁㄱ해ㅜ5" hidden="1">[73]PI!#REF!</definedName>
    <definedName name="ㅁㄴㄻ">[18]J直材4!$F$5:$G$5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1" hidden="1">#REF!</definedName>
    <definedName name="ㅁㄴㅇㅁㄴㅇ" hidden="1">#REF!</definedName>
    <definedName name="ㅁㄴㅇㅁㅇㄴㄹ" localSheetId="1" hidden="1">#REF!</definedName>
    <definedName name="ㅁㄴㅇㅁㅇㄴㄹ" hidden="1">#REF!</definedName>
    <definedName name="ㅁㄶㅁㄴ" localSheetId="1" hidden="1">#REF!</definedName>
    <definedName name="ㅁㄶㅁㄴ" hidden="1">#REF!</definedName>
    <definedName name="ㅁㅀㅁㄴ" localSheetId="1" hidden="1">#REF!</definedName>
    <definedName name="ㅁㅀㅁㄴ" hidden="1">#REF!</definedName>
    <definedName name="ㅁㅁ" localSheetId="1" hidden="1">#REF!</definedName>
    <definedName name="ㅁㅁ" hidden="1">#REF!</definedName>
    <definedName name="ㅁㅁㅁ">[0]!ㅁㅁㅁ</definedName>
    <definedName name="ㅁㅁㅁㅁㅁ" hidden="1">{"'용역비'!$A$4:$C$8"}</definedName>
    <definedName name="ㅁㅁㅁㅁㅁㅁ" localSheetId="1" hidden="1">#REF!</definedName>
    <definedName name="ㅁㅁㅁㅁㅁㅁ" hidden="1">#REF!</definedName>
    <definedName name="ㅁㅁㅁㅁㅁㅁㄴㅇㅁㄴㅇ" localSheetId="1"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[74]J直材4!$F$5:$G$5</definedName>
    <definedName name="ㅁㅇㅁㄴㅇ" hidden="1">{"'용역비'!$A$4:$C$8"}</definedName>
    <definedName name="ㅁㅇㅁㄻㅇ" hidden="1">{"'공사부문'!$A$6:$A$32"}</definedName>
    <definedName name="ㅁㅈㄷ" hidden="1">{#N/A,#N/A,FALSE,"배수1"}</definedName>
    <definedName name="마음" localSheetId="1">#REF!,#REF!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1">[75]!메인_메뉴호출</definedName>
    <definedName name="메인_메뉴호출">[75]!메인_메뉴호출</definedName>
    <definedName name="메인_시작" localSheetId="1">[31]!메인_시작</definedName>
    <definedName name="메인_시작">[31]!메인_시작</definedName>
    <definedName name="명일" hidden="1">{#N/A,#N/A,FALSE,"속도"}</definedName>
    <definedName name="모래운반">[0]!모래운반</definedName>
    <definedName name="모빌랙A">[3]!모빌랙A</definedName>
    <definedName name="목재료1">[76]재료!$K$7:$P$18</definedName>
    <definedName name="목재료2">[76]재료!$K$19:$P$30</definedName>
    <definedName name="목차1">[38]기본일위!$A:$IV</definedName>
    <definedName name="목차2">[38]기본일위!$A:$IV</definedName>
    <definedName name="목차3">[38]기본일위!$A:$IV</definedName>
    <definedName name="몰러" localSheetId="1" hidden="1">[77]수량산출!#REF!</definedName>
    <definedName name="몰러" hidden="1">[77]수량산출!#REF!</definedName>
    <definedName name="물가" localSheetId="1"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량집계" localSheetId="1">[31]!물량집계</definedName>
    <definedName name="물량집계">[31]!물량집계</definedName>
    <definedName name="ㅂㄱㄹㄷㅈㅅㄷ4ㅈ" localSheetId="1" hidden="1">#REF!</definedName>
    <definedName name="ㅂㄱㄹㄷㅈㅅㄷ4ㅈ" hidden="1">#REF!</definedName>
    <definedName name="ㅂㄴㅊㅂㄴ" hidden="1">'[70]N賃率-職'!$I$5:$I$30</definedName>
    <definedName name="ㅂㄷ">[72]J直材4!$F$5:$G$5</definedName>
    <definedName name="ㅂㅁㅈㅁ">[78]J直材4!$F$5:$G$5</definedName>
    <definedName name="ㅂㅁㅋ" hidden="1">{"'용역비'!$A$4:$C$8"}</definedName>
    <definedName name="ㅂㅂ">[0]!ㅂㅂ</definedName>
    <definedName name="ㅂㅂㅂㅂㅂㅂ" hidden="1">{"'용역비'!$A$4:$C$8"}</definedName>
    <definedName name="ㅂㅈ" localSheetId="1" hidden="1">#REF!</definedName>
    <definedName name="ㅂㅈ" hidden="1">#REF!</definedName>
    <definedName name="ㅂㅈㄷㄱ">'[79]20관리비율'!$A$1:$D$25</definedName>
    <definedName name="ㅂㅈㄷㄱㅈㅂ" localSheetId="1" hidden="1">#REF!</definedName>
    <definedName name="ㅂㅈㄷㄱㅈㅂ" hidden="1">#REF!</definedName>
    <definedName name="ㅂㅈㅇㅂㅈㅇ" hidden="1">{"'공사부문'!$A$6:$A$32"}</definedName>
    <definedName name="ㅂㅋ" hidden="1">{"'용역비'!$A$4:$C$8"}</definedName>
    <definedName name="바보">[0]!바보</definedName>
    <definedName name="배관공수율" hidden="1">'[15]N賃率-職'!$I$5:$I$30</definedName>
    <definedName name="배관산출서">'[80]#REF'!$D$3:$D$10</definedName>
    <definedName name="배수관1">[38]기본일위!$A:$IV</definedName>
    <definedName name="배토판19ton">"Picture 11"</definedName>
    <definedName name="배토판32ton">"Picture 10"</definedName>
    <definedName name="백02간재">'[59]기계경비(시간당)'!$H$161</definedName>
    <definedName name="백02간재티스제외">'[59]기계경비(시간당)'!$H$162</definedName>
    <definedName name="백02노무">'[59]기계경비(시간당)'!$H$153</definedName>
    <definedName name="백02노무야간">'[59]기계경비(시간당)'!$H$157</definedName>
    <definedName name="백02손료">'[59]기계경비(시간당)'!$H$149</definedName>
    <definedName name="백04간재">'[59]기계경비(시간당)'!$H$145</definedName>
    <definedName name="백04간재티스제외">'[59]기계경비(시간당)'!$H$146</definedName>
    <definedName name="백04노무">'[59]기계경비(시간당)'!$H$137</definedName>
    <definedName name="백04노무야간">'[59]기계경비(시간당)'!$H$141</definedName>
    <definedName name="백04손료">'[59]기계경비(시간당)'!$H$133</definedName>
    <definedName name="백07간재">'[59]기계경비(시간당)'!$H$129</definedName>
    <definedName name="백07노무">'[59]기계경비(시간당)'!$H$121</definedName>
    <definedName name="백07손료">'[59]기계경비(시간당)'!$H$117</definedName>
    <definedName name="보링" hidden="1">{#N/A,#N/A,FALSE,"포장2"}</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조기층두께">0.2</definedName>
    <definedName name="보중" hidden="1">{#N/A,#N/A,FALSE,"전력간선"}</definedName>
    <definedName name="복ㅇ" hidden="1">{#N/A,#N/A,FALSE,"부대2"}</definedName>
    <definedName name="복지" localSheetId="1" hidden="1">#REF!</definedName>
    <definedName name="복지" hidden="1">#REF!</definedName>
    <definedName name="附加價値稅">'[38]#REF'!$E$25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1">[57]!아사꾸라방식</definedName>
    <definedName name="분석">[57]!아사꾸라방식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'[59]기계경비(시간당)'!$H$112</definedName>
    <definedName name="브02노무">'[59]기계경비(시간당)'!$H$110</definedName>
    <definedName name="브02노무야간">'[59]기계경비(시간당)'!$H$111</definedName>
    <definedName name="브02손료">'[59]기계경비(시간당)'!$H$109</definedName>
    <definedName name="브04간재구조물">'[59]기계경비(시간당)'!$H$105</definedName>
    <definedName name="브04노무">'[59]기계경비(시간당)'!$H$103</definedName>
    <definedName name="브04노무야간">'[59]기계경비(시간당)'!$H$104</definedName>
    <definedName name="브04손료">'[59]기계경비(시간당)'!$H$102</definedName>
    <definedName name="브레이드">'[59]기계경비(시간당)'!$D$28</definedName>
    <definedName name="비교표">[0]!비교표</definedName>
    <definedName name="비교표1">[38]기본일위!$A:$IV</definedName>
    <definedName name="비교표2">[38]기본일위!$A:$IV</definedName>
    <definedName name="비목군집계" localSheetId="1" hidden="1">#REF!</definedName>
    <definedName name="비목군집계" hidden="1">#REF!</definedName>
    <definedName name="ㅅㄱㅈ" localSheetId="1" hidden="1">#REF!</definedName>
    <definedName name="ㅅㄱㅈ" hidden="1">#REF!</definedName>
    <definedName name="ㅅㅅ" localSheetId="1" hidden="1">#REF!</definedName>
    <definedName name="ㅅㅅ" hidden="1">#REF!</definedName>
    <definedName name="ㅅㅅㅅ" hidden="1">{#N/A,#N/A,FALSE,"전력간선"}</definedName>
    <definedName name="사급" hidden="1">{#N/A,#N/A,FALSE,"배수2"}</definedName>
    <definedName name="사급자재">[54]사급자재!$E$2:$H$200</definedName>
    <definedName name="사인">'[38]#REF'!$A$1:$F$25</definedName>
    <definedName name="사인원가" localSheetId="1" hidden="1">'[38]#REF'!#REF!</definedName>
    <definedName name="사인원가" hidden="1">'[38]#REF'!#REF!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석재받은의뢰업체" hidden="1">255</definedName>
    <definedName name="석축1">[38]기본일위!$A:$IV</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[76]설치자재!$A$6:$I$72</definedName>
    <definedName name="성토3">[0]!성토3</definedName>
    <definedName name="성토도쟈">[0]!성토도쟈</definedName>
    <definedName name="소형B손료">'[59]기계경비(시간당)'!$H$240</definedName>
    <definedName name="손익신규" localSheetId="1" hidden="1">#REF!</definedName>
    <definedName name="손익신규" hidden="1">#REF!</definedName>
    <definedName name="손익신규2" localSheetId="1" hidden="1">#REF!</definedName>
    <definedName name="손익신규2" hidden="1">#REF!</definedName>
    <definedName name="쇼" hidden="1">{#N/A,#N/A,FALSE,"포장1";#N/A,#N/A,FALSE,"포장1"}</definedName>
    <definedName name="쇼ㅓㄹ" hidden="1">{#N/A,#N/A,FALSE,"현장 NCR 분석";#N/A,#N/A,FALSE,"현장품질감사";#N/A,#N/A,FALSE,"현장품질감사"}</definedName>
    <definedName name="숃" hidden="1">'[69]N賃率-職'!$I$5:$I$30</definedName>
    <definedName name="수량증감c">[0]!수량증감c</definedName>
    <definedName name="수량집계">[0]!수량집계</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純工事原價">'[38]#REF'!$E$21</definedName>
    <definedName name="순성토">[0]!순성토</definedName>
    <definedName name="숱" hidden="1">{#N/A,#N/A,FALSE,"현장 NCR 분석";#N/A,#N/A,FALSE,"현장품질감사";#N/A,#N/A,FALSE,"현장품질감사"}</definedName>
    <definedName name="시멘트운반">[0]!시멘트운반</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실제">[0]!실제</definedName>
    <definedName name="실행2" localSheetId="1" hidden="1">#REF!</definedName>
    <definedName name="실행2" hidden="1">#REF!</definedName>
    <definedName name="실행75.5">[0]!실행75.5</definedName>
    <definedName name="실행총괄">[0]!실행총괄</definedName>
    <definedName name="ㅇㄴㅁㄱㄷ">[13]工관리비율!$A$1:$D$24</definedName>
    <definedName name="ㅇㄴㅁㅎㄴㅇ">'[81]20관리비율'!$A$1:$D$25</definedName>
    <definedName name="ㅇㄹㄶㄴㅁ" hidden="1">'[82]N賃率-職'!$I$5:$I$30</definedName>
    <definedName name="ㅇㄹㄹ" hidden="1">'[83]N賃率-職'!$I$5:$I$30</definedName>
    <definedName name="ㅇㄹㅀ" localSheetId="1" hidden="1">#REF!</definedName>
    <definedName name="ㅇㄹㅀ" hidden="1">#REF!</definedName>
    <definedName name="ㅇㄹㅇㄹ" localSheetId="1"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ㅁ">[46]J直材4!$F$5:$G$5</definedName>
    <definedName name="ㅇㅇㄹ" localSheetId="1" hidden="1">#REF!</definedName>
    <definedName name="ㅇㅇㄹ" hidden="1">#REF!</definedName>
    <definedName name="ㅇㅇㅇㅇ" localSheetId="1" hidden="1">#REF!</definedName>
    <definedName name="ㅇㅇㅇㅇ" hidden="1">#REF!</definedName>
    <definedName name="ㅇㅇㅇㅇㅇㅇㅇㅇㅇㅇ">[0]!ㅇㅇㅇㅇㅇㅇㅇㅇㅇㅇ</definedName>
    <definedName name="ㅇㅎ">'[79]20관리비율'!$A$1:$D$25</definedName>
    <definedName name="ㅇㅎㅁㄴ" localSheetId="1"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래" localSheetId="1">[84]!아래</definedName>
    <definedName name="아래">[84]!아래</definedName>
    <definedName name="아래1" localSheetId="1">[84]!아래1</definedName>
    <definedName name="아래1">[84]!아래1</definedName>
    <definedName name="아무" hidden="1">{#N/A,#N/A,FALSE,"배수2"}</definedName>
    <definedName name="아무거나" hidden="1">{#N/A,#N/A,FALSE,"배수2"}</definedName>
    <definedName name="아사꾸라방식" localSheetId="1">[84]!아사꾸라방식</definedName>
    <definedName name="아사꾸라방식">[84]!아사꾸라방식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'[38]#REF'!$A$1:$F$25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1"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영시스템" localSheetId="1" hidden="1">[85]수량산출!#REF!</definedName>
    <definedName name="영시스템" hidden="1">[85]수량산출!#REF!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[86]공사비!$M$1:$M$65536</definedName>
    <definedName name="예산내역" hidden="1">{"'용역비'!$A$4:$C$8"}</definedName>
    <definedName name="예산서최종">[87]공사비!$M$1:$M$65536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상호표">[88]호표!$A$1:$L$229</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옹벽1">[38]기본일위!$A:$IV</definedName>
    <definedName name="완도" hidden="1">{#N/A,#N/A,FALSE,"포장2"}</definedName>
    <definedName name="요율">'[38]#REF'!$A$1:$F$25</definedName>
    <definedName name="용용" hidden="1">{#N/A,#N/A,FALSE,"포장2"}</definedName>
    <definedName name="용접공">'[59]기계경비(시간당)'!$D$13</definedName>
    <definedName name="우리">[0]!우리</definedName>
    <definedName name="운전사_운반">'[59]기계경비(시간당)'!$D$7</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[89]실행철강하도!$A$1:$A$4</definedName>
    <definedName name="원원가" hidden="1">{"'공사부문'!$A$6:$A$32"}</definedName>
    <definedName name="원자력" hidden="1">{#N/A,#N/A,TRUE,"진도율산정기준";#N/A,#N/A,TRUE,"S_CUR";#N/A,#N/A,TRUE,"사업공통"}</definedName>
    <definedName name="유지관리비" localSheetId="1" hidden="1">#REF!</definedName>
    <definedName name="유지관리비" hidden="1">#REF!</definedName>
    <definedName name="유형1" hidden="1">{#N/A,#N/A,TRUE,"진도율산정기준";#N/A,#N/A,TRUE,"S_CUR";#N/A,#N/A,TRUE,"사업공통"}</definedName>
    <definedName name="윤로">[90]공정집계_국별!$G$1:$G$65536</definedName>
    <definedName name="윻오ㅗ">[32]J直材4!$F$5:$G$5</definedName>
    <definedName name="응용" hidden="1">{"'용역비'!$A$4:$C$8"}</definedName>
    <definedName name="의" hidden="1">{#N/A,#N/A,FALSE,"운반시간"}</definedName>
    <definedName name="이동" localSheetId="1">[91]!이동</definedName>
    <definedName name="이동">[91]!이동</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利潤">'[38]#REF'!$E$23</definedName>
    <definedName name="이읍">[0]!이읍</definedName>
    <definedName name="이전화면" localSheetId="1">[84]!이전화면</definedName>
    <definedName name="이전화면">[84]!이전화면</definedName>
    <definedName name="이전화면1" localSheetId="1">[84]!이전화면1</definedName>
    <definedName name="이전화면1">[84]!이전화면1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[3]!StartChart</definedName>
    <definedName name="인터베스트스케쥴">[3]!StartSeller</definedName>
    <definedName name="一般管理費">'[38]#REF'!$E$22</definedName>
    <definedName name="일반부" hidden="1">{#N/A,#N/A,FALSE,"조골재"}</definedName>
    <definedName name="일위" localSheetId="1">#REF!,#REF!</definedName>
    <definedName name="일위">#REF!,#REF!</definedName>
    <definedName name="일위간재2">[92]일위대가!$L$1:$L$65536</definedName>
    <definedName name="일위대가목록">[93]일위대가목록!$A$6:$L$115</definedName>
    <definedName name="일위대가코드">[94]일위대가!$A$1:$A$65536</definedName>
    <definedName name="일위대가코드2">[92]일위대가!$A$1:$A$65536</definedName>
    <definedName name="일위직재2">[92]일위대가!$J$1:$J$65536</definedName>
    <definedName name="일집" localSheetId="1" hidden="1">#REF!</definedName>
    <definedName name="일집" hidden="1">#REF!</definedName>
    <definedName name="임ㄴ" hidden="1">{"'공사부문'!$A$6:$A$32"}</definedName>
    <definedName name="임형" hidden="1">{#N/A,#N/A,FALSE,"포장2"}</definedName>
    <definedName name="입찰금액안" localSheetId="1" hidden="1">[95]집계표!#REF!</definedName>
    <definedName name="입찰금액안" hidden="1">[95]집계표!#REF!</definedName>
    <definedName name="ㅈ" localSheetId="1" hidden="1">#REF!</definedName>
    <definedName name="ㅈ" hidden="1">#REF!</definedName>
    <definedName name="ㅈ56ㅕ" hidden="1">{"'용역비'!$A$4:$C$8"}</definedName>
    <definedName name="ㅈㄷㄱㄷㄱㄷ" hidden="1">{"'용역비'!$A$4:$C$8"}</definedName>
    <definedName name="ㅈㄷㄴ" localSheetId="1" hidden="1">#REF!</definedName>
    <definedName name="ㅈㄷㄴ" hidden="1">#REF!</definedName>
    <definedName name="ㅈㅇ" hidden="1">{"'용역비'!$A$4:$C$8"}</definedName>
    <definedName name="ㅈㅈ">'[38]#REF'!$A$1:$F$25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재">[96]!자재</definedName>
    <definedName name="자재2" hidden="1">{#N/A,#N/A,FALSE,"구조2"}</definedName>
    <definedName name="자재단가">[97]SHEET!$A$1:$J$65536</definedName>
    <definedName name="자재단가근거" localSheetId="1" hidden="1">#REF!</definedName>
    <definedName name="자재단가근거" hidden="1">#REF!</definedName>
    <definedName name="자재단가수정완료">[0]!자재단가수정완료</definedName>
    <definedName name="자재비" hidden="1">{"'용역비'!$A$4:$C$8"}</definedName>
    <definedName name="장기성예금" hidden="1">[98]현금예금!$D$8:$D$49</definedName>
    <definedName name="장집" hidden="1">{"'용역비'!$A$4:$C$8"}</definedName>
    <definedName name="재료">'[38]#REF'!$AR$11:$AU$54</definedName>
    <definedName name="材料費">'[38]#REF'!$E$10</definedName>
    <definedName name="재ㅇㅇ" hidden="1">{"'Sheet1'!$A$4","'Sheet1'!$A$9:$G$28"}</definedName>
    <definedName name="절토">[0]!절토</definedName>
    <definedName name="접속부" hidden="1">{#N/A,#N/A,FALSE,"2~8번"}</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출">[3]!제출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도계산">[0]!조도계산</definedName>
    <definedName name="조도계산2">[0]!조도계산2</definedName>
    <definedName name="조도계산3">[0]!조도계산3</definedName>
    <definedName name="조별유형" localSheetId="1" hidden="1">#REF!</definedName>
    <definedName name="조별유형" hidden="1">#REF!</definedName>
    <definedName name="조사가" localSheetId="1" hidden="1">[99]입찰안!#REF!</definedName>
    <definedName name="조사가" hidden="1">[99]입찰안!#REF!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1">#REF!,#REF!,#REF!</definedName>
    <definedName name="주영이">#REF!,#REF!,#REF!</definedName>
    <definedName name="중기운전기사">'[59]기계경비(시간당)'!$D$4</definedName>
    <definedName name="지역업체" hidden="1">{#N/A,#N/A,FALSE,"배수2"}</definedName>
    <definedName name="지입수량">[94]일위대가!$M$1:$M$65536</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直接人件費">'[38]#REF'!$E$11</definedName>
    <definedName name="진석" localSheetId="1">#REF!,#REF!</definedName>
    <definedName name="진석">#REF!,#REF!</definedName>
    <definedName name="집수정" localSheetId="1" hidden="1">#REF!</definedName>
    <definedName name="집수정" hidden="1">#REF!</definedName>
    <definedName name="ㅊㅇ" hidden="1">{#N/A,#N/A,FALSE,"현장 NCR 분석";#N/A,#N/A,FALSE,"현장품질감사";#N/A,#N/A,FALSE,"현장품질감사"}</definedName>
    <definedName name="ㅊㅊㅊ">[3]!StartSeller</definedName>
    <definedName name="ㅊ츄" hidden="1">{"'Sheet1'!$A$4","'Sheet1'!$A$9:$G$28"}</definedName>
    <definedName name="착암공">'[59]기계경비(시간당)'!$D$12</definedName>
    <definedName name="참석자" hidden="1">{#N/A,#N/A,FALSE,"현장 NCR 분석";#N/A,#N/A,FALSE,"현장품질감사";#N/A,#N/A,FALSE,"현장품질감사"}</definedName>
    <definedName name="천사" hidden="1">{"'용역비'!$A$4:$C$8"}</definedName>
    <definedName name="철근운반">[0]!철근운반</definedName>
    <definedName name="철근자료" localSheetId="1" hidden="1">#REF!</definedName>
    <definedName name="철근자료" hidden="1">#REF!</definedName>
    <definedName name="철콘" hidden="1">{#N/A,#N/A,FALSE,"전력간선"}</definedName>
    <definedName name="철콘부대외" hidden="1">{#N/A,#N/A,FALSE,"Sheet1"}</definedName>
    <definedName name="초기화면" localSheetId="1">[84]!초기화면</definedName>
    <definedName name="초기화면">[84]!초기화면</definedName>
    <definedName name="총" hidden="1">{#N/A,#N/A,FALSE,"부대1"}</definedName>
    <definedName name="총괄12">'[100]20관리비율'!$A$1:$D$25</definedName>
    <definedName name="總原價">'[38]#REF'!$E$24</definedName>
    <definedName name="총집계">'[38]#REF'!$A$1:$G$21</definedName>
    <definedName name="추공내역서" localSheetId="1" hidden="1">#REF!</definedName>
    <definedName name="추공내역서" hidden="1">#REF!</definedName>
    <definedName name="추정" hidden="1">{#N/A,#N/A,FALSE,"포장2"}</definedName>
    <definedName name="츄ㅜㅌㅍ추">'[101]20관리비율'!$A$1:$D$25</definedName>
    <definedName name="측구1">'[38]#REF'!$A:$IV</definedName>
    <definedName name="측구2">[38]기본일위!$A:$IV</definedName>
    <definedName name="침사지">[0]!침사지</definedName>
    <definedName name="ㅋㅋㅋㅋㅋ" localSheetId="1">[0]!BlankMacro1</definedName>
    <definedName name="ㅋㅋㅋㅋㅋ">[0]!BlankMacro1</definedName>
    <definedName name="ㅋㅌ" hidden="1">{#N/A,#N/A,FALSE,"구조1"}</definedName>
    <definedName name="캇타간재">'[59]기계경비(시간당)'!$H$92</definedName>
    <definedName name="캇타노무">'[59]기계경비(시간당)'!$H$88</definedName>
    <definedName name="캇타손료">'[59]기계경비(시간당)'!$H$87</definedName>
    <definedName name="케이블간지" hidden="1">{#N/A,#N/A,TRUE,"토적및재료집계";#N/A,#N/A,TRUE,"토적및재료집계";#N/A,#N/A,TRUE,"단위량"}</definedName>
    <definedName name="콘크리트2" localSheetId="1" hidden="1">#REF!</definedName>
    <definedName name="콘크리트2" hidden="1">#REF!</definedName>
    <definedName name="콩" hidden="1">{#N/A,#N/A,FALSE,"구조1"}</definedName>
    <definedName name="ㅌ처ㅜㅎㄹ">'[63]20관리비율'!$A$1:$D$25</definedName>
    <definedName name="ㅌ츝ㅋㄹ">[102]J直材4!$F$5:$G$5</definedName>
    <definedName name="ㅌㅍ" hidden="1">{#N/A,#N/A,FALSE,"부대2"}</definedName>
    <definedName name="ㅌㅍㅁㄴㅋ" hidden="1">'[70]N賃率-職'!$I$5:$I$30</definedName>
    <definedName name="타견적" hidden="1">[85]수량산출!$A$1:$A$8282</definedName>
    <definedName name="타이틀">[103]공사비!$M$1:$M$65536</definedName>
    <definedName name="태영지급" hidden="1">{#N/A,#N/A,FALSE,"부대1"}</definedName>
    <definedName name="터널">[0]!터널</definedName>
    <definedName name="테스트" localSheetId="1" hidden="1">#REF!</definedName>
    <definedName name="테스트" hidden="1">#REF!</definedName>
    <definedName name="토공11" hidden="1">{#N/A,#N/A,FALSE,"포장2"}</definedName>
    <definedName name="토공이수" localSheetId="1" hidden="1">#REF!</definedName>
    <definedName name="토공이수" hidden="1">#REF!</definedName>
    <definedName name="토공타공종" localSheetId="1">#REF!,#REF!</definedName>
    <definedName name="토공타공종">#REF!,#REF!</definedName>
    <definedName name="토목설계" hidden="1">{#N/A,#N/A,FALSE,"골재소요량";#N/A,#N/A,FALSE,"골재소요량"}</definedName>
    <definedName name="토적1">[38]기본일위!$A:$IV</definedName>
    <definedName name="토적표" localSheetId="1" hidden="1">#REF!</definedName>
    <definedName name="토적표" hidden="1">#REF!</definedName>
    <definedName name="토적표1">[38]기본일위!$A:$IV</definedName>
    <definedName name="투3" hidden="1">{#N/A,#N/A,FALSE,"배수2"}</definedName>
    <definedName name="투찰표" hidden="1">{#N/A,#N/A,FALSE,"부대1"}</definedName>
    <definedName name="특별인부">'[59]기계경비(시간당)'!$D$9</definedName>
    <definedName name="ㅍ" hidden="1">{#N/A,#N/A,FALSE,"2~8번"}</definedName>
    <definedName name="ㅍ큪ㅊㅋ" localSheetId="1" hidden="1">#REF!</definedName>
    <definedName name="ㅍ큪ㅊㅋ" hidden="1">#REF!</definedName>
    <definedName name="평단가">[104]평자재단가!$A$44:$O$44</definedName>
    <definedName name="포장">[38]기본일위!$A:$IV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표지2" localSheetId="1" hidden="1">#REF!</definedName>
    <definedName name="표지2" hidden="1">#REF!</definedName>
    <definedName name="품의서">[0]!품의서</definedName>
    <definedName name="품의서1" localSheetId="1" hidden="1">#REF!</definedName>
    <definedName name="품의서1" hidden="1">#REF!</definedName>
    <definedName name="프로그램.메인_메뉴호출" localSheetId="1">[67]!프로그램.메인_메뉴호출</definedName>
    <definedName name="프로그램.메인_메뉴호출">[67]!프로그램.메인_메뉴호출</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ㅇㅎㄱㄴ">[18]J直材4!$F$5:$G$5</definedName>
    <definedName name="ㅎㄹ" localSheetId="1"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1" hidden="1">#REF!</definedName>
    <definedName name="ㅎㅅㄷㅈㅅ" hidden="1">#REF!</definedName>
    <definedName name="ㅎㅇ" hidden="1">{"'용역비'!$A$4:$C$8"}</definedName>
    <definedName name="ㅎㅇㄶㄷㄱ" localSheetId="1"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전공사비" localSheetId="1">#REF!,#REF!</definedName>
    <definedName name="한전공사비">#REF!,#REF!</definedName>
    <definedName name="현대내역서" hidden="1">{"'Sheet1'!$A$4","'Sheet1'!$A$9:$G$28"}</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호호" hidden="1">{#N/A,#N/A,FALSE,"부대1"}</definedName>
    <definedName name="호ㅓ" hidden="1">{"'용역비'!$A$4:$C$8"}</definedName>
    <definedName name="호ㅓㅕㅏ6ㅅ서ㅛㅓ" localSheetId="1" hidden="1">[105]입찰안!#REF!</definedName>
    <definedName name="호ㅓㅕㅏ6ㅅ서ㅛㅓ" hidden="1">[105]입찰안!#REF!</definedName>
    <definedName name="홍ㄹㄴㄷㄱ" localSheetId="1" hidden="1">#REF!</definedName>
    <definedName name="홍ㄹㄴㄷㄱ" hidden="1">#REF!</definedName>
    <definedName name="홍ㅇ호" hidden="1">{"'용역비'!$A$4:$C$8"}</definedName>
    <definedName name="화ㅓ호">[13]工완성공사율!$U$1:$AD$45</definedName>
    <definedName name="환율">'[59]기계경비(시간당)'!$D$21</definedName>
    <definedName name="흄관운반">[0]!흄관운반</definedName>
    <definedName name="ㅏㅎ">[106]J直材4!$F$5:$G$5</definedName>
    <definedName name="ㅏㅏ" localSheetId="1">[0]!BlankMacro1</definedName>
    <definedName name="ㅏㅏ">[0]!BlankMacro1</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'[70]N賃率-職'!$I$5:$I$30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[13]工완성공사율!$K$1:$T$45</definedName>
    <definedName name="ㅑㅕㅑ" hidden="1">{#N/A,#N/A,FALSE,"전력간선"}</definedName>
    <definedName name="ㅑㅕㅕ" hidden="1">{"'용역비'!$A$4:$C$8"}</definedName>
    <definedName name="ㅓ7" hidden="1">{#N/A,#N/A,FALSE,"단가표지"}</definedName>
    <definedName name="ㅓㄴㄱ" hidden="1">[107]실행철강하도!$A$1:$A$4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[32]J直材4!$F$5:$G$5</definedName>
    <definedName name="ㅓㅎㄹ어">[13]工완성공사율!$A$1:$J$45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1" hidden="1">#REF!</definedName>
    <definedName name="ㅔㅐ" hidden="1">#REF!</definedName>
    <definedName name="ㅔㅔ" localSheetId="1" hidden="1">[108]집계표!#REF!</definedName>
    <definedName name="ㅔㅔ" hidden="1">[108]집계표!#REF!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1" hidden="1">#REF!</definedName>
    <definedName name="ㅕㅑ" hidden="1">#REF!</definedName>
    <definedName name="ㅕㅑㅐㅔ" localSheetId="1" hidden="1">#REF!</definedName>
    <definedName name="ㅕㅑㅐㅔ" hidden="1">#REF!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[45]J直材4!$F$5:$G$5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'[83]N賃率-職'!$I$5:$I$30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[109]수량산출!$A$1:$A$8561</definedName>
    <definedName name="ㅜ" localSheetId="1" hidden="1">[43]수량산출!#REF!</definedName>
    <definedName name="ㅜ" hidden="1">[43]수량산출!#REF!</definedName>
    <definedName name="ㅜㅍ추ㅗㄹ">'[101]20관리비율'!$A$1:$D$25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1" hidden="1">#REF!</definedName>
    <definedName name="ㅜㅠㅊ퓨ㅜ" hidden="1">#REF!</definedName>
    <definedName name="ㅜㅠㅍ" hidden="1">{#N/A,#N/A,FALSE,"전력간선"}</definedName>
    <definedName name="ㅠㄱ" hidden="1">{"'용역비'!$A$4:$C$8"}</definedName>
    <definedName name="ㅡㅁㅊ개14" localSheetId="1">[39]!Macro13</definedName>
    <definedName name="ㅡㅁㅊ개14">[39]!Macro13</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1"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P40" i="52" l="1"/>
  <c r="D30" i="51" l="1"/>
  <c r="C30" i="51"/>
  <c r="B30" i="51"/>
  <c r="A30" i="51"/>
  <c r="P26" i="52"/>
  <c r="R26" i="52" s="1"/>
  <c r="E30" i="51" s="1"/>
  <c r="D47" i="51" l="1"/>
  <c r="C47" i="51"/>
  <c r="B47" i="51"/>
  <c r="A47" i="51"/>
  <c r="A46" i="51"/>
  <c r="P38" i="52"/>
  <c r="R38" i="52" s="1"/>
  <c r="E47" i="51" s="1"/>
  <c r="D33" i="51"/>
  <c r="D31" i="51"/>
  <c r="D27" i="51"/>
  <c r="D25" i="51"/>
  <c r="D23" i="51"/>
  <c r="D14" i="51"/>
  <c r="P41" i="52" l="1"/>
  <c r="D52" i="51"/>
  <c r="C52" i="51"/>
  <c r="B52" i="51"/>
  <c r="A52" i="51"/>
  <c r="D51" i="51"/>
  <c r="C51" i="51"/>
  <c r="B51" i="51"/>
  <c r="A51" i="51"/>
  <c r="D50" i="51"/>
  <c r="C50" i="51"/>
  <c r="B50" i="51"/>
  <c r="A50" i="51"/>
  <c r="A49" i="51"/>
  <c r="D44" i="51"/>
  <c r="C44" i="51"/>
  <c r="B44" i="51"/>
  <c r="A44" i="51"/>
  <c r="A43" i="51"/>
  <c r="P36" i="52"/>
  <c r="D41" i="51"/>
  <c r="C41" i="51"/>
  <c r="B41" i="51"/>
  <c r="A41" i="51"/>
  <c r="A40" i="51"/>
  <c r="P34" i="52"/>
  <c r="D38" i="51"/>
  <c r="C38" i="51"/>
  <c r="B38" i="51"/>
  <c r="A38" i="51"/>
  <c r="A37" i="51"/>
  <c r="P32" i="52"/>
  <c r="D34" i="51" l="1"/>
  <c r="D35" i="51" s="1"/>
  <c r="C34" i="51"/>
  <c r="B34" i="51"/>
  <c r="A34" i="51"/>
  <c r="D32" i="51"/>
  <c r="C32" i="51"/>
  <c r="B32" i="51"/>
  <c r="A32" i="51"/>
  <c r="D29" i="51"/>
  <c r="C29" i="51"/>
  <c r="B29" i="51"/>
  <c r="A29" i="51"/>
  <c r="D28" i="51"/>
  <c r="C28" i="51"/>
  <c r="B28" i="51"/>
  <c r="A28" i="51"/>
  <c r="D26" i="51"/>
  <c r="C26" i="51"/>
  <c r="B26" i="51"/>
  <c r="A26" i="51"/>
  <c r="A24" i="51"/>
  <c r="B24" i="51"/>
  <c r="C24" i="51"/>
  <c r="D24" i="51"/>
  <c r="D22" i="51"/>
  <c r="C22" i="51"/>
  <c r="B22" i="51"/>
  <c r="A22" i="51"/>
  <c r="D21" i="51"/>
  <c r="C21" i="51"/>
  <c r="B21" i="51"/>
  <c r="A21" i="51"/>
  <c r="D20" i="51"/>
  <c r="C20" i="51"/>
  <c r="B20" i="51"/>
  <c r="A20" i="51"/>
  <c r="D19" i="51"/>
  <c r="C19" i="51"/>
  <c r="B19" i="51"/>
  <c r="A19" i="51"/>
  <c r="D18" i="51"/>
  <c r="C18" i="51"/>
  <c r="B18" i="51"/>
  <c r="A18" i="51"/>
  <c r="D17" i="51"/>
  <c r="C17" i="51"/>
  <c r="B17" i="51"/>
  <c r="A17" i="51"/>
  <c r="D16" i="51"/>
  <c r="C16" i="51"/>
  <c r="B16" i="51"/>
  <c r="A16" i="51"/>
  <c r="D15" i="51"/>
  <c r="C15" i="51"/>
  <c r="B15" i="51"/>
  <c r="A15" i="51"/>
  <c r="D13" i="51"/>
  <c r="C13" i="51"/>
  <c r="B13" i="51"/>
  <c r="A13" i="51"/>
  <c r="D12" i="51"/>
  <c r="C12" i="51"/>
  <c r="B12" i="51"/>
  <c r="A12" i="51"/>
  <c r="D11" i="51"/>
  <c r="C11" i="51"/>
  <c r="B11" i="51"/>
  <c r="A11" i="51"/>
  <c r="D10" i="51"/>
  <c r="C10" i="51"/>
  <c r="B10" i="51"/>
  <c r="A10" i="51"/>
  <c r="D9" i="51"/>
  <c r="C9" i="51"/>
  <c r="B9" i="51"/>
  <c r="A9" i="51"/>
  <c r="D8" i="51"/>
  <c r="C8" i="51"/>
  <c r="B8" i="51"/>
  <c r="A8" i="51"/>
  <c r="A7" i="51"/>
  <c r="P28" i="52"/>
  <c r="R28" i="52" s="1"/>
  <c r="E34" i="51" s="1"/>
  <c r="E35" i="51" s="1"/>
  <c r="P27" i="52"/>
  <c r="R27" i="52" s="1"/>
  <c r="E32" i="51" s="1"/>
  <c r="E33" i="51" s="1"/>
  <c r="P24" i="52"/>
  <c r="R24" i="52" s="1"/>
  <c r="E28" i="51" s="1"/>
  <c r="P23" i="52"/>
  <c r="R23" i="52" s="1"/>
  <c r="E26" i="51" s="1"/>
  <c r="E27" i="51" s="1"/>
  <c r="P22" i="52"/>
  <c r="R22" i="52" s="1"/>
  <c r="E24" i="51" s="1"/>
  <c r="P21" i="52"/>
  <c r="R21" i="52" s="1"/>
  <c r="E22" i="51" s="1"/>
  <c r="P20" i="52"/>
  <c r="R20" i="52" s="1"/>
  <c r="E21" i="51" s="1"/>
  <c r="P19" i="52"/>
  <c r="R19" i="52" s="1"/>
  <c r="E20" i="51" s="1"/>
  <c r="P18" i="52"/>
  <c r="R18" i="52" s="1"/>
  <c r="E19" i="51" s="1"/>
  <c r="P17" i="52"/>
  <c r="R17" i="52" s="1"/>
  <c r="E18" i="51" s="1"/>
  <c r="P16" i="52"/>
  <c r="R16" i="52" s="1"/>
  <c r="E17" i="51" s="1"/>
  <c r="P15" i="52"/>
  <c r="R15" i="52" s="1"/>
  <c r="E16" i="51" s="1"/>
  <c r="P14" i="52"/>
  <c r="R14" i="52" s="1"/>
  <c r="E15" i="51" s="1"/>
  <c r="P13" i="52"/>
  <c r="R13" i="52" s="1"/>
  <c r="E13" i="51" s="1"/>
  <c r="P12" i="52"/>
  <c r="R12" i="52" s="1"/>
  <c r="E12" i="51" s="1"/>
  <c r="P11" i="52"/>
  <c r="R11" i="52" s="1"/>
  <c r="E11" i="51" s="1"/>
  <c r="P10" i="52"/>
  <c r="R10" i="52" s="1"/>
  <c r="E10" i="51" s="1"/>
  <c r="P9" i="52"/>
  <c r="R9" i="52" s="1"/>
  <c r="E9" i="51" s="1"/>
  <c r="P8" i="52"/>
  <c r="R8" i="52" s="1"/>
  <c r="R42" i="52"/>
  <c r="E52" i="51" s="1"/>
  <c r="R41" i="52"/>
  <c r="E51" i="51" s="1"/>
  <c r="R40" i="52"/>
  <c r="E50" i="51" s="1"/>
  <c r="R36" i="52"/>
  <c r="E44" i="51" s="1"/>
  <c r="R34" i="52"/>
  <c r="E41" i="51" s="1"/>
  <c r="R32" i="52"/>
  <c r="E38" i="51" s="1"/>
  <c r="E25" i="51" l="1"/>
  <c r="E23" i="51"/>
  <c r="E8" i="51"/>
  <c r="E14" i="51" s="1"/>
  <c r="I11" i="42" l="1"/>
  <c r="J11" i="42" s="1"/>
  <c r="I10" i="42"/>
  <c r="J10" i="42" s="1"/>
  <c r="I9" i="42"/>
  <c r="J9" i="42" s="1"/>
  <c r="I8" i="42"/>
  <c r="J8" i="42" s="1"/>
  <c r="I7" i="42"/>
  <c r="J7" i="42" s="1"/>
  <c r="I6" i="42"/>
  <c r="J6" i="42" s="1"/>
  <c r="K7" i="36" l="1"/>
  <c r="J7" i="36"/>
  <c r="I7" i="36"/>
  <c r="H7" i="36"/>
  <c r="A1" i="37" l="1"/>
  <c r="A14" i="40" s="1"/>
  <c r="A1" i="42"/>
  <c r="A13" i="40" s="1"/>
  <c r="A1" i="41"/>
  <c r="A12" i="40" s="1"/>
  <c r="A1" i="40"/>
  <c r="D15" i="37" l="1"/>
  <c r="A16" i="42"/>
  <c r="A19" i="37" s="1"/>
  <c r="D12" i="42"/>
  <c r="C11" i="41" l="1"/>
  <c r="D8" i="40" l="1"/>
  <c r="D7" i="40" l="1"/>
  <c r="E7" i="40" s="1"/>
  <c r="D6" i="40" l="1"/>
  <c r="E6" i="40" s="1"/>
  <c r="E8" i="40"/>
  <c r="E9" i="40" l="1"/>
  <c r="P25" i="52" l="1"/>
  <c r="P29" i="52" s="1"/>
  <c r="E30" i="52" s="1"/>
  <c r="P30" i="52" s="1"/>
  <c r="R30" i="52" s="1"/>
  <c r="R25" i="52"/>
  <c r="E29" i="51" s="1"/>
  <c r="E31" i="51" l="1"/>
  <c r="R29" i="52"/>
</calcChain>
</file>

<file path=xl/sharedStrings.xml><?xml version="1.0" encoding="utf-8"?>
<sst xmlns="http://schemas.openxmlformats.org/spreadsheetml/2006/main" count="882" uniqueCount="715">
  <si>
    <t>배부대상기준</t>
    <phoneticPr fontId="5" type="noConversion"/>
  </si>
  <si>
    <t>단 위 : %</t>
    <phoneticPr fontId="9" type="noConversion"/>
  </si>
  <si>
    <t>계</t>
    <phoneticPr fontId="5" type="noConversion"/>
  </si>
  <si>
    <t>단 위 : 원</t>
  </si>
  <si>
    <t>비          목</t>
  </si>
  <si>
    <t>금     액</t>
  </si>
  <si>
    <t>비               고</t>
  </si>
  <si>
    <t>순    공    사    원    가</t>
    <phoneticPr fontId="5" type="noConversion"/>
  </si>
  <si>
    <t>직 접 재 료 비</t>
  </si>
  <si>
    <t>간 접 재 료 비</t>
  </si>
  <si>
    <t xml:space="preserve">  1)  소    계</t>
  </si>
  <si>
    <t>직 접 노 무 비</t>
  </si>
  <si>
    <t>간 접 노 무 비</t>
  </si>
  <si>
    <t xml:space="preserve">  2)  소    계</t>
  </si>
  <si>
    <t xml:space="preserve">  3)  소    계</t>
  </si>
  <si>
    <t>4)           계</t>
  </si>
  <si>
    <t>5) 일 반 관 리 비(</t>
    <phoneticPr fontId="5" type="noConversion"/>
  </si>
  <si>
    <t>％)</t>
  </si>
  <si>
    <t>6) 이          윤(</t>
    <phoneticPr fontId="5" type="noConversion"/>
  </si>
  <si>
    <t>7) 합          계</t>
    <phoneticPr fontId="6" type="noConversion"/>
  </si>
  <si>
    <t>8) 부 가 가 치 세(</t>
    <phoneticPr fontId="6" type="noConversion"/>
  </si>
  <si>
    <t>9) 총    원    가</t>
    <phoneticPr fontId="6" type="noConversion"/>
  </si>
  <si>
    <t>주) 부가가치세 포함</t>
    <phoneticPr fontId="6" type="noConversion"/>
  </si>
  <si>
    <t>작업설ㆍ부산물등(△)</t>
    <phoneticPr fontId="5" type="noConversion"/>
  </si>
  <si>
    <t>수 도 광 열 비</t>
    <phoneticPr fontId="5" type="noConversion"/>
  </si>
  <si>
    <t>기  계  경  비</t>
    <phoneticPr fontId="5" type="noConversion"/>
  </si>
  <si>
    <t>보    험    료</t>
    <phoneticPr fontId="5" type="noConversion"/>
  </si>
  <si>
    <t>복 리 후 생 비</t>
    <phoneticPr fontId="5" type="noConversion"/>
  </si>
  <si>
    <t>외 주 가 공 비</t>
    <phoneticPr fontId="5" type="noConversion"/>
  </si>
  <si>
    <t>산업안전보건관리비</t>
    <phoneticPr fontId="5" type="noConversion"/>
  </si>
  <si>
    <t>소  모  품  비</t>
    <phoneticPr fontId="5" type="noConversion"/>
  </si>
  <si>
    <t>여비교통통신비</t>
    <phoneticPr fontId="5" type="noConversion"/>
  </si>
  <si>
    <t>세 금 과 공 과</t>
    <phoneticPr fontId="5" type="noConversion"/>
  </si>
  <si>
    <t>폐기물  처리비</t>
    <phoneticPr fontId="5" type="noConversion"/>
  </si>
  <si>
    <t>도 서 인 쇄 비</t>
    <phoneticPr fontId="5" type="noConversion"/>
  </si>
  <si>
    <t>지 급 수 수 료</t>
    <phoneticPr fontId="5" type="noConversion"/>
  </si>
  <si>
    <t>환 경 보 전 비</t>
    <phoneticPr fontId="5" type="noConversion"/>
  </si>
  <si>
    <t>기타 법정 경비</t>
    <phoneticPr fontId="5" type="noConversion"/>
  </si>
  <si>
    <t>재료비</t>
    <phoneticPr fontId="5" type="noConversion"/>
  </si>
  <si>
    <t>노무비</t>
    <phoneticPr fontId="5"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</si>
  <si>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</si>
  <si>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</si>
  <si>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</si>
  <si>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</si>
  <si>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</si>
  <si>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</si>
  <si>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</si>
  <si>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</si>
  <si>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</si>
  <si>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</si>
  <si>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</si>
  <si>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</si>
  <si>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</si>
  <si>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</si>
  <si>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</si>
  <si>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</si>
  <si>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</si>
  <si>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</si>
  <si>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</si>
  <si>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</si>
  <si>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</si>
  <si>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</si>
  <si>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</si>
  <si>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</si>
  <si>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</si>
  <si>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</si>
  <si>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5" type="noConversion"/>
  </si>
  <si>
    <t>주3) 조달청 적용방법</t>
    <phoneticPr fontId="5" type="noConversion"/>
  </si>
  <si>
    <t>▶요율산정시 필요한 서류: 공사개요, 도급계약서(설계서), 공사비내역서,
  설계도면, 공정표, 토공사 포함시 지질조사서, 시방서</t>
    <phoneticPr fontId="5"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</si>
  <si>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5" type="noConversion"/>
  </si>
  <si>
    <t>배부대상기준</t>
    <phoneticPr fontId="5" type="noConversion"/>
  </si>
  <si>
    <t>    3.건축공사의 경우에는 부대토목공사는 제외. 단, 건물 기초공사 및 건물 터파기공사는 대상금액에 포함</t>
    <phoneticPr fontId="5"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</si>
  <si>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5" type="noConversion"/>
  </si>
  <si>
    <t>** 보험사 문의시 업체명, 공사기간, 공사형태, 업체의 공사 실적현황등에 따라 요율을 각기 달리 적용하고 있음</t>
    <phoneticPr fontId="5" type="noConversion"/>
  </si>
  <si>
    <t>주1) 공사손해보험료 = 보험가입대상 부분의 총원가{재(관급자재포함)+노+경+일반관리비+이윤}×요율</t>
    <phoneticPr fontId="5" type="noConversion"/>
  </si>
  <si>
    <t xml:space="preserve">     - 추정가격 100억원이상</t>
    <phoneticPr fontId="5" type="noConversion"/>
  </si>
  <si>
    <t>     - PQ대상, 대안입찰, 턴키입찰공사</t>
    <phoneticPr fontId="5" type="noConversion"/>
  </si>
  <si>
    <t>** 공사원가계산 적용시 보험사(2개이상) 견적을 받아 적용바람(조달청 업체견적의 80%적용)</t>
    <phoneticPr fontId="5" type="noConversion"/>
  </si>
  <si>
    <t>주4) 관련법령: 공사계약일반조건 제10조, 예정가격작성기준 제22조, 공사손해보험가입업무집행요령, 공사계약특수조건 제5조 참조</t>
    <phoneticPr fontId="5" type="noConversion"/>
  </si>
  <si>
    <t>공사손해보험료 요율</t>
    <phoneticPr fontId="5" type="noConversion"/>
  </si>
  <si>
    <t>단 위 : %</t>
    <phoneticPr fontId="9"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</si>
  <si>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</si>
  <si>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</si>
  <si>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</si>
  <si>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</si>
  <si>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</si>
  <si>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</si>
  <si>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</si>
  <si>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</si>
  <si>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</si>
  <si>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</si>
  <si>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</si>
  <si>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일반공사</t>
  </si>
  <si>
    <t>광 전 자</t>
  </si>
  <si>
    <t>문 화 재</t>
  </si>
  <si>
    <t>원 자 력</t>
  </si>
  <si>
    <t>건설근로자퇴직공제부금비</t>
    <phoneticPr fontId="5" type="noConversion"/>
  </si>
  <si>
    <t>인도전용강재육교설치공사, 철탑공사, 갑문 및 댐의 수문설치공사 등</t>
  </si>
  <si>
    <t>대형 댐 수문설치공사 등</t>
  </si>
  <si>
    <t>비고</t>
  </si>
  <si>
    <t>별표5 】건설공사의 종류 예시표</t>
  </si>
  <si>
    <t>공사종류</t>
  </si>
  <si>
    <t>내 용 예 시</t>
  </si>
  <si>
    <t>활주로 공사(가설활주로, 활주로, 공항내 도로등)</t>
    <phoneticPr fontId="5" type="noConversion"/>
  </si>
  <si>
    <t>나</t>
    <phoneticPr fontId="5" type="noConversion"/>
  </si>
  <si>
    <t>내륙의 항만공사, 해안의 항만공사, 방파제, 댐</t>
    <phoneticPr fontId="5" type="noConversion"/>
  </si>
  <si>
    <t>개별요율</t>
    <phoneticPr fontId="5" type="noConversion"/>
  </si>
  <si>
    <t>지하 굴착식 갱도 및 터널</t>
    <phoneticPr fontId="5" type="noConversion"/>
  </si>
  <si>
    <t>지하철, 지하상가, 지하보도용</t>
    <phoneticPr fontId="5" type="noConversion"/>
  </si>
  <si>
    <t>※ 지하철 역사를 포함할 경우 : 1개 역사당 5% 할증</t>
    <phoneticPr fontId="5" type="noConversion"/>
  </si>
  <si>
    <t>※ 지하철 역사만을 부보할 경우 : 20% 할증</t>
    <phoneticPr fontId="5" type="noConversion"/>
  </si>
  <si>
    <t>도로, 철로용</t>
    <phoneticPr fontId="5" type="noConversion"/>
  </si>
  <si>
    <t>전력구, 통신구, 상하수도, 도수로용</t>
    <phoneticPr fontId="5" type="noConversion"/>
  </si>
  <si>
    <t>개거식(開渠式) 갱도, 터널, 수갱</t>
    <phoneticPr fontId="5" type="noConversion"/>
  </si>
  <si>
    <t>조립식 터널</t>
    <phoneticPr fontId="5" type="noConversion"/>
  </si>
  <si>
    <t>옹벽</t>
    <phoneticPr fontId="5" type="noConversion"/>
  </si>
  <si>
    <t>낙설, 낙석방지용 구조물</t>
    <phoneticPr fontId="5" type="noConversion"/>
  </si>
  <si>
    <t>일반교량</t>
    <phoneticPr fontId="5" type="noConversion"/>
  </si>
  <si>
    <t xml:space="preserve"> - 교각간 거리 40m 이하</t>
    <phoneticPr fontId="5" type="noConversion"/>
  </si>
  <si>
    <t xml:space="preserve"> - 교각간 거리 40m 초과</t>
    <phoneticPr fontId="5" type="noConversion"/>
  </si>
  <si>
    <t>※ 항시 물이 흐르는 강이나 호수를 건너는 교량공사 : 위 요율을 10% 할증</t>
    <phoneticPr fontId="5" type="noConversion"/>
  </si>
  <si>
    <t>※ 만이나 바다를 건너는 교량공사 : 위 요율을 20% 할증</t>
    <phoneticPr fontId="5" type="noConversion"/>
  </si>
  <si>
    <t>아치형교량</t>
    <phoneticPr fontId="5" type="noConversion"/>
  </si>
  <si>
    <t xml:space="preserve"> - 폭(span) 40m 이하</t>
    <phoneticPr fontId="5" type="noConversion"/>
  </si>
  <si>
    <t xml:space="preserve"> - 폭(span) 40m 초과</t>
    <phoneticPr fontId="5" type="noConversion"/>
  </si>
  <si>
    <t>현수교, 사장교, 부교</t>
    <phoneticPr fontId="5" type="noConversion"/>
  </si>
  <si>
    <t>고가도로</t>
    <phoneticPr fontId="5" type="noConversion"/>
  </si>
  <si>
    <t>하수도시설(깊이 5m 이하 굴착시)</t>
    <phoneticPr fontId="5" type="noConversion"/>
  </si>
  <si>
    <t>하수도시설(깊이 5m 초과 굴착시)</t>
    <phoneticPr fontId="5" type="noConversion"/>
  </si>
  <si>
    <t>지하배관(가스, 물, 기름운반용)</t>
    <phoneticPr fontId="5" type="noConversion"/>
  </si>
  <si>
    <t xml:space="preserve"> - 깊이 5m 까지 굴착시</t>
    <phoneticPr fontId="5" type="noConversion"/>
  </si>
  <si>
    <t xml:space="preserve"> - 깊이 5m 초과 굴착시</t>
    <phoneticPr fontId="5" type="noConversion"/>
  </si>
  <si>
    <t>하수, 폐수처리시설(지하배관은 제외)</t>
    <phoneticPr fontId="5" type="noConversion"/>
  </si>
  <si>
    <t>펌프장(기계설비 포함)</t>
    <phoneticPr fontId="5" type="noConversion"/>
  </si>
  <si>
    <t>상수도 정수장, 배수지</t>
    <phoneticPr fontId="5" type="noConversion"/>
  </si>
  <si>
    <t>시가지 도로공사 및 포장공사</t>
    <phoneticPr fontId="5" type="noConversion"/>
  </si>
  <si>
    <t>고속도로, 국도, 지방도등 도로공사 및 포장공사</t>
    <phoneticPr fontId="5" type="noConversion"/>
  </si>
  <si>
    <t>철도공사</t>
    <phoneticPr fontId="5" type="noConversion"/>
  </si>
  <si>
    <t>※ 터널,교량(40m초과),고가도로(40m초과),지하차도는 해당요율 적용</t>
    <phoneticPr fontId="5" type="noConversion"/>
  </si>
  <si>
    <t>&lt; 수리(水理)구조물, 댐, 수리구조물 전체, 사이펀,간척 &gt;</t>
    <phoneticPr fontId="5" type="noConversion"/>
  </si>
  <si>
    <t>&lt; 갱도, 터널, 수갱(竪坑)(지하철,전력구,통신구,지하도,지하상가,터널) &gt;</t>
    <phoneticPr fontId="5" type="noConversion"/>
  </si>
  <si>
    <t>&lt; 특수구조물, 교량 &gt;</t>
    <phoneticPr fontId="5" type="noConversion"/>
  </si>
  <si>
    <t>&lt; 토공, 도로, 활주로, 철도 &gt;</t>
    <phoneticPr fontId="5" type="noConversion"/>
  </si>
  <si>
    <t>&lt; 하수도, 배관, 하수처리시설, 펌프장치, 저수지, 수처리시설, 관개시설 &gt;</t>
    <phoneticPr fontId="5" type="noConversion"/>
  </si>
  <si>
    <t>&lt; 표  &gt;</t>
    <phoneticPr fontId="63" type="noConversion"/>
  </si>
  <si>
    <t>단 위 : %</t>
    <phoneticPr fontId="5" type="noConversion"/>
  </si>
  <si>
    <t>구조 및 시공내역(건설공사물건)</t>
    <phoneticPr fontId="5" type="noConversion"/>
  </si>
  <si>
    <t>기본담보
요율(%)</t>
    <phoneticPr fontId="5" type="noConversion"/>
  </si>
  <si>
    <t>표준자기
부담금</t>
    <phoneticPr fontId="5" type="noConversion"/>
  </si>
  <si>
    <t>표준담보
기간(월)</t>
    <phoneticPr fontId="5" type="noConversion"/>
  </si>
  <si>
    <t>코드
번호</t>
    <phoneticPr fontId="5" type="noConversion"/>
  </si>
  <si>
    <t>&lt; 조달청 2005년 10월 기준 &gt;</t>
    <phoneticPr fontId="5"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</si>
  <si>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5" type="noConversion"/>
  </si>
  <si>
    <t>비  고</t>
    <phoneticPr fontId="5" type="noConversion"/>
  </si>
  <si>
    <t>&lt; 참고사항 &gt;</t>
    <phoneticPr fontId="5" type="noConversion"/>
  </si>
  <si>
    <t xml:space="preserve">** 손해보험협회 및 보험개발원에 문의 결과 각 보험사별 요율 자유화로 별도의 요율을 공표하지 않음, </t>
    <phoneticPr fontId="5" type="noConversion"/>
  </si>
  <si>
    <t xml:space="preserve">  단 위 : 원</t>
  </si>
  <si>
    <t>배 부 대 상</t>
  </si>
  <si>
    <t>배부대상액</t>
  </si>
  <si>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</si>
  <si>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</si>
  <si>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</si>
  <si>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</si>
  <si>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</si>
  <si>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</si>
  <si>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</si>
  <si>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</si>
  <si>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</si>
  <si>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</si>
  <si>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</si>
  <si>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</si>
  <si>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</si>
  <si>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</si>
  <si>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</si>
  <si>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</si>
  <si>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</si>
  <si>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</si>
  <si>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</si>
  <si>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</si>
  <si>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</si>
  <si>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</si>
  <si>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</si>
  <si>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</si>
  <si>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</si>
  <si>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</si>
  <si>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</si>
  <si>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</si>
  <si>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</si>
  <si>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</si>
  <si>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</si>
  <si>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</si>
  <si>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</si>
  <si>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9" type="noConversion"/>
  </si>
  <si>
    <t>건축공사</t>
    <phoneticPr fontId="5" type="noConversion"/>
  </si>
  <si>
    <t>요  율</t>
    <phoneticPr fontId="9" type="noConversion"/>
  </si>
  <si>
    <t>재료비＋직접노무비
＋산출경비</t>
    <phoneticPr fontId="5" type="noConversion"/>
  </si>
  <si>
    <t>재료비＋직접노무비
＋산출경비</t>
    <phoneticPr fontId="5" type="noConversion"/>
  </si>
  <si>
    <t>적용요율</t>
    <phoneticPr fontId="5" type="noConversion"/>
  </si>
  <si>
    <t>주2) 적용기준</t>
    <phoneticPr fontId="5" type="noConversion"/>
  </si>
  <si>
    <t xml:space="preserve">     ① 종합건설업자</t>
    <phoneticPr fontId="5" type="noConversion"/>
  </si>
  <si>
    <t xml:space="preserve">        - 산정기준 : (재료비 ＋ 직접노무비 ＋ 산출경비) × 요율</t>
    <phoneticPr fontId="5" type="noConversion"/>
  </si>
  <si>
    <t xml:space="preserve">     ② 전문건설업자</t>
    <phoneticPr fontId="5" type="noConversion"/>
  </si>
  <si>
    <t xml:space="preserve">        - 발주자와 전문건설업자가 계약하는 원도급</t>
    <phoneticPr fontId="5" type="noConversion"/>
  </si>
  <si>
    <t xml:space="preserve">     - 수급인 또는 하수급인이 건설기계 대여업자와 건설기계 대여계약을 체결한 경우</t>
    <phoneticPr fontId="5" type="noConversion"/>
  </si>
  <si>
    <t>비 고</t>
    <phoneticPr fontId="5" type="noConversion"/>
  </si>
  <si>
    <t>주3) 계산기준</t>
    <phoneticPr fontId="5" type="noConversion"/>
  </si>
  <si>
    <t>※ 개별계산하여 경비 지급수수료에 포함 시킨다</t>
    <phoneticPr fontId="5" type="noConversion"/>
  </si>
  <si>
    <t>※ 적용기준을 기준으로 보수적인 관점으로 적용한다</t>
    <phoneticPr fontId="5" type="noConversion"/>
  </si>
  <si>
    <t>물가변동으로 인한 계약금액 조정시 평균 임금</t>
    <phoneticPr fontId="5" type="noConversion"/>
  </si>
  <si>
    <t>전체직종</t>
    <phoneticPr fontId="5" type="noConversion"/>
  </si>
  <si>
    <t>일반공사</t>
    <phoneticPr fontId="5" type="noConversion"/>
  </si>
  <si>
    <t>공표일
(조사기준)</t>
    <phoneticPr fontId="5" type="noConversion"/>
  </si>
  <si>
    <t>전년하반기</t>
    <phoneticPr fontId="5" type="noConversion"/>
  </si>
  <si>
    <t>전년대비</t>
    <phoneticPr fontId="5" type="noConversion"/>
  </si>
  <si>
    <t>2014. 1. 1 (2013년 9월)</t>
  </si>
  <si>
    <t>2013. 9. 1 (2013년 5월)</t>
  </si>
  <si>
    <t>주4) 적용제외 : 문화재 수리공사, 전기, 정보통신, 소방시설</t>
    <phoneticPr fontId="5" type="noConversion"/>
  </si>
  <si>
    <t>주2) 배부율</t>
    <phoneticPr fontId="9" type="noConversion"/>
  </si>
  <si>
    <t>지급수수료 개별계산표</t>
    <phoneticPr fontId="5" type="noConversion"/>
  </si>
  <si>
    <t>구    분</t>
    <phoneticPr fontId="9" type="noConversion"/>
  </si>
  <si>
    <t>배부율</t>
    <phoneticPr fontId="5" type="noConversion"/>
  </si>
  <si>
    <t>금    액</t>
    <phoneticPr fontId="5" type="noConversion"/>
  </si>
  <si>
    <t>재료비＋직접노무비
＋산출경비</t>
    <phoneticPr fontId="5" type="noConversion"/>
  </si>
  <si>
    <t>계</t>
    <phoneticPr fontId="5" type="noConversion"/>
  </si>
  <si>
    <t>주1) 배부대상액 : 공사원가 계산서(총괄) 참조</t>
    <phoneticPr fontId="9" type="noConversion"/>
  </si>
  <si>
    <t>공사이행보증수수료</t>
    <phoneticPr fontId="5" type="noConversion"/>
  </si>
  <si>
    <t>건설기계대여대금
지급보증서 발급수수료</t>
    <phoneticPr fontId="5" type="noConversion"/>
  </si>
  <si>
    <t>건설하도급대금
지급보증서 발급수수료</t>
    <phoneticPr fontId="5" type="noConversion"/>
  </si>
  <si>
    <t>건설기계대여대금 지급보증서 발급수수료 요율</t>
    <phoneticPr fontId="9" type="noConversion"/>
  </si>
  <si>
    <t>공  사  규  모</t>
    <phoneticPr fontId="9" type="noConversion"/>
  </si>
  <si>
    <t>공 사 규 모
(직접공사비)</t>
    <phoneticPr fontId="9" type="noConversion"/>
  </si>
  <si>
    <t>500억원 이상</t>
    <phoneticPr fontId="5" type="noConversion"/>
  </si>
  <si>
    <t>250억원 이상
~
500억원 미만</t>
    <phoneticPr fontId="5" type="noConversion"/>
  </si>
  <si>
    <t>공사이행 보증수수료 요율</t>
    <phoneticPr fontId="9" type="noConversion"/>
  </si>
  <si>
    <t>배부대상 계산기준</t>
    <phoneticPr fontId="5" type="noConversion"/>
  </si>
  <si>
    <t>건설하도급대금 지급보증서 발급수수료 요율</t>
    <phoneticPr fontId="9" type="noConversion"/>
  </si>
  <si>
    <t>공 사 규 모
(추정가격)</t>
    <phoneticPr fontId="9" type="noConversion"/>
  </si>
  <si>
    <t>50억 미만</t>
    <phoneticPr fontId="5" type="noConversion"/>
  </si>
  <si>
    <t>100억 ~ 300억원 미만</t>
    <phoneticPr fontId="5" type="noConversion"/>
  </si>
  <si>
    <t>50억 ~ 100억원 미만</t>
    <phoneticPr fontId="5" type="noConversion"/>
  </si>
  <si>
    <t>건축</t>
    <phoneticPr fontId="5" type="noConversion"/>
  </si>
  <si>
    <t>토목 및 산업설비</t>
    <phoneticPr fontId="5"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</si>
  <si>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</si>
  <si>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</si>
  <si>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5"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</si>
  <si>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</si>
  <si>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</si>
  <si>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5" type="noConversion"/>
  </si>
  <si>
    <t>직접공사비</t>
    <phoneticPr fontId="5" type="noConversion"/>
  </si>
  <si>
    <t xml:space="preserve">     ② 대형공사(국가계약법시행령 제6장)</t>
    <phoneticPr fontId="5" type="noConversion"/>
  </si>
  <si>
    <t xml:space="preserve">     - 대형공사라 함은 총공사비 추정가격이 300억원 이상인 신규복합공종공사를 말한다.</t>
    <phoneticPr fontId="5" type="noConversion"/>
  </si>
  <si>
    <t xml:space="preserve">     - 기술제안입찰은 각 중앙관서의 장 또는 계약담당공무원은 상징성,기념성,예술성등이</t>
    <phoneticPr fontId="5" type="noConversion"/>
  </si>
  <si>
    <t xml:space="preserve">       필요하다고 인정되거나 난이도가 높은 기술이 필요한 시설물 공사에 대하여는 실시</t>
    <phoneticPr fontId="5" type="noConversion"/>
  </si>
  <si>
    <t xml:space="preserve">       설계 기술제안입찰 또는 기본설계 기술제안입찰에 의한 계약을 체결할 수 있다.</t>
    <phoneticPr fontId="5" type="noConversion"/>
  </si>
  <si>
    <t xml:space="preserve">     ① 수급인은 도급받은 건설공사에 대한 준공금 또는 기성금을 받으면 다음 각호의</t>
    <phoneticPr fontId="5" type="noConversion"/>
  </si>
  <si>
    <t xml:space="preserve">     - 준공금을 받은경우 : 하도급대금</t>
    <phoneticPr fontId="5" type="noConversion"/>
  </si>
  <si>
    <t xml:space="preserve">     - 기성금을 받은경우 : 하수급인이 시공한 부분에 해당하는 금액</t>
    <phoneticPr fontId="5" type="noConversion"/>
  </si>
  <si>
    <t xml:space="preserve">     ② 수급인은 하도급계약을 할 때 하수급인에게 국토교통부령으로 정하는 바에 따라 </t>
    <phoneticPr fontId="5" type="noConversion"/>
  </si>
  <si>
    <t>주1) 건설기계대여대금 지급보증서 발급금액</t>
    <phoneticPr fontId="5" type="noConversion"/>
  </si>
  <si>
    <t xml:space="preserve">     - 건설산업기본법 제68조의3제3항 및 동법시행령 제64조의3제1항 참조</t>
    <phoneticPr fontId="5" type="noConversion"/>
  </si>
  <si>
    <t>주1) 건설하도급대금 지급보증서 발급금액</t>
    <phoneticPr fontId="5" type="noConversion"/>
  </si>
  <si>
    <t xml:space="preserve">     - 건설산업기본법 제34조의3항 및 동법시행령 제34조의3항 참조</t>
    <phoneticPr fontId="5" type="noConversion"/>
  </si>
  <si>
    <t>주1) 공사이행 보증수수료 발급금액</t>
    <phoneticPr fontId="5" type="noConversion"/>
  </si>
  <si>
    <t xml:space="preserve">     - 국가계약법시행령 52조 동법시행령 제42조의4항, 제6항, 제8장 참조</t>
    <phoneticPr fontId="5" type="noConversion"/>
  </si>
  <si>
    <t>2017. 1. 1 (2016년 9월)</t>
  </si>
  <si>
    <t>2016. 9. 1 (2016년 5월)</t>
  </si>
  <si>
    <t>2016. 1. 1 (2015년 9월)</t>
  </si>
  <si>
    <t>2015. 9. 1 (2015년 5월)</t>
  </si>
  <si>
    <t>2015. 1. 1 (2014년 9월)</t>
  </si>
  <si>
    <t>2014. 9. 1 (2014년 5월)</t>
    <phoneticPr fontId="5" type="noConversion"/>
  </si>
  <si>
    <t>2017. 9. 1 (2017년 5월)</t>
    <phoneticPr fontId="5" type="noConversion"/>
  </si>
  <si>
    <t>고용노동부고시 &lt; 건설업산업안전보건관리비계상 및 사용기준</t>
    <phoneticPr fontId="5" type="noConversion"/>
  </si>
  <si>
    <t>2019. 1. 1 (2018년 9월)</t>
    <phoneticPr fontId="5" type="noConversion"/>
  </si>
  <si>
    <t>2018. 9. 1 (2018년 5월)</t>
    <phoneticPr fontId="5" type="noConversion"/>
  </si>
  <si>
    <t>2018. 1. 1 (2017년 9월)</t>
    <phoneticPr fontId="5"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</si>
  <si>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</si>
  <si>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</si>
  <si>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</si>
  <si>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</si>
  <si>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</si>
  <si>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</si>
  <si>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</si>
  <si>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</si>
  <si>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</si>
  <si>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</si>
  <si>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</si>
  <si>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</si>
  <si>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</si>
  <si>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</si>
  <si>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</si>
  <si>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</si>
  <si>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</si>
  <si>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</si>
  <si>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</si>
  <si>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</si>
  <si>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</si>
  <si>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</si>
  <si>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</si>
  <si>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</si>
  <si>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</si>
  <si>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</si>
  <si>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</si>
  <si>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</si>
  <si>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</si>
  <si>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</si>
  <si>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</si>
  <si>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</si>
  <si>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</si>
  <si>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</si>
  <si>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</si>
  <si>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</si>
  <si>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</si>
  <si>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</si>
  <si>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</si>
  <si>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</si>
  <si>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</si>
  <si>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</si>
  <si>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</si>
  <si>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</si>
  <si>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</si>
  <si>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</si>
  <si>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</si>
  <si>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</si>
  <si>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</si>
  <si>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</si>
  <si>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</si>
  <si>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</si>
  <si>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</si>
  <si>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</si>
  <si>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</si>
  <si>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</si>
  <si>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</si>
  <si>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</si>
  <si>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</si>
  <si>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</si>
  <si>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</si>
  <si>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</si>
  <si>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</si>
  <si>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</si>
  <si>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</si>
  <si>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</si>
  <si>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</si>
  <si>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</si>
  <si>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</si>
  <si>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</si>
  <si>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</si>
  <si>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</si>
  <si>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</si>
  <si>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</si>
  <si>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</si>
  <si>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</si>
  <si>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</si>
  <si>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</si>
  <si>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</si>
  <si>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</si>
  <si>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</si>
  <si>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</si>
  <si>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</si>
  <si>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</si>
  <si>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</si>
  <si>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</si>
  <si>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</si>
  <si>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</si>
  <si>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</si>
  <si>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</si>
  <si>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</si>
  <si>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</si>
  <si>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</si>
  <si>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</si>
  <si>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</si>
  <si>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</si>
  <si>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</si>
  <si>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</si>
  <si>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</si>
  <si>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</si>
  <si>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</si>
  <si>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</si>
  <si>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</si>
  <si>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</si>
  <si>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</si>
  <si>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</si>
  <si>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</si>
  <si>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</si>
  <si>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</si>
  <si>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</si>
  <si>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</si>
  <si>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</si>
  <si>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</si>
  <si>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</si>
  <si>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</si>
  <si>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</si>
  <si>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</si>
  <si>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</si>
  <si>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</si>
  <si>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</si>
  <si>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</si>
  <si>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</si>
  <si>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</si>
  <si>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</si>
  <si>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</si>
  <si>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</si>
  <si>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</si>
  <si>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</si>
  <si>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</si>
  <si>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</si>
  <si>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</si>
  <si>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</si>
  <si>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</si>
  <si>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5" type="noConversion"/>
  </si>
  <si>
    <t>산업·환경설비공사</t>
    <phoneticPr fontId="5" type="noConversion"/>
  </si>
  <si>
    <t>조경공사</t>
    <phoneticPr fontId="5" type="noConversion"/>
  </si>
  <si>
    <t>석공사, 시설물유지관리공사,
철근콘크리트공사, 가스시설공사(1종)</t>
    <phoneticPr fontId="5" type="noConversion"/>
  </si>
  <si>
    <t>조경시설물설치공사, 조경식재공사,
도장공사, 철도궤도공사, 철강재설치공사</t>
    <phoneticPr fontId="5" type="noConversion"/>
  </si>
  <si>
    <t>턴키(대안)공사</t>
    <phoneticPr fontId="5" type="noConversion"/>
  </si>
  <si>
    <t>3-2</t>
    <phoneticPr fontId="5" type="noConversion"/>
  </si>
  <si>
    <t>3-2-1</t>
    <phoneticPr fontId="5" type="noConversion"/>
  </si>
  <si>
    <t>3-2-2</t>
    <phoneticPr fontId="5" type="noConversion"/>
  </si>
  <si>
    <t>3-2-3</t>
    <phoneticPr fontId="5" type="noConversion"/>
  </si>
  <si>
    <t>2019. 9. 1 (2019년 5월)</t>
    <phoneticPr fontId="5" type="noConversion"/>
  </si>
  <si>
    <t>5. 특수 및 기타건설 공사</t>
    <phoneticPr fontId="5" type="noConversion"/>
  </si>
  <si>
    <t xml:space="preserve">       간에 합의한 경우 등 국토교통부령으로 정하는 경우에는 건설기계 대여대금 지급조증서를 주지 아니할 수</t>
    <phoneticPr fontId="5" type="noConversion"/>
  </si>
  <si>
    <t xml:space="preserve">       있음</t>
    <phoneticPr fontId="5" type="noConversion"/>
  </si>
  <si>
    <t xml:space="preserve">        - 발주자와 종합건설업자가 계약하는 원도급(종합건설업자가 종합건설업자에게 하도급하는 경우 포함)</t>
    <phoneticPr fontId="5" type="noConversion"/>
  </si>
  <si>
    <t xml:space="preserve">        적정한 하도급대금의 지급을 보증하는 보증서를 주어야 한다. 다만, 국토교통부령</t>
    <phoneticPr fontId="5" type="noConversion"/>
  </si>
  <si>
    <t xml:space="preserve">        으로 정하는 경우에는 하도급대금 지금보증서를 주지 아니할수 있음</t>
    <phoneticPr fontId="5" type="noConversion"/>
  </si>
  <si>
    <t xml:space="preserve">     - 최저가격은 각 중앙관서의 장 또는 계약당당공무원은 제1항에 불구하고 추정 가격이</t>
    <phoneticPr fontId="5" type="noConversion"/>
  </si>
  <si>
    <t xml:space="preserve">       자부터 입찰금액의 적정성을 심사하여 낙찰자를 결정한다</t>
    <phoneticPr fontId="5" type="noConversion"/>
  </si>
  <si>
    <t>경        비</t>
    <phoneticPr fontId="5" type="noConversion"/>
  </si>
  <si>
    <t>구성비
( % )</t>
    <phoneticPr fontId="5" type="noConversion"/>
  </si>
  <si>
    <t>Ⅳ. 공사원가계산서(총괄)</t>
    <phoneticPr fontId="6" type="noConversion"/>
  </si>
  <si>
    <t>2020. 9. 1 (2020년 5월)</t>
    <phoneticPr fontId="5" type="noConversion"/>
  </si>
  <si>
    <t>120억원 이상
~
250억원 미만</t>
    <phoneticPr fontId="5" type="noConversion"/>
  </si>
  <si>
    <t>70억원 이상
~
120억원 미만</t>
    <phoneticPr fontId="5" type="noConversion"/>
  </si>
  <si>
    <t>70억원 미만</t>
    <phoneticPr fontId="5" type="noConversion"/>
  </si>
  <si>
    <t>300억원 이상
종심ㆍ종평제</t>
    <phoneticPr fontId="5"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</si>
  <si>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</si>
  <si>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5" type="noConversion"/>
  </si>
  <si>
    <t>토목공사(토건)</t>
    <phoneticPr fontId="5" type="noConversion"/>
  </si>
  <si>
    <t>준설공사, 포장공사, 토공사,
비계ㆍ구조물해체공사</t>
    <phoneticPr fontId="5" type="noConversion"/>
  </si>
  <si>
    <t>상하수도설비공사, 수중공사,
보링그라우팅공사</t>
    <phoneticPr fontId="5" type="noConversion"/>
  </si>
  <si>
    <t>(직접공사비×0.0141%) ×공기(년)</t>
    <phoneticPr fontId="5" type="noConversion"/>
  </si>
  <si>
    <t>{1백만원+(직접공사비-75억원)
×0.0102%} ×공기(년)</t>
    <phoneticPr fontId="5" type="noConversion"/>
  </si>
  <si>
    <t>{1.5백만원+(직접공사비-130억원)
×0.0077%} ×공기(년)</t>
    <phoneticPr fontId="5" type="noConversion"/>
  </si>
  <si>
    <t>{2.4백만원+(직접공사비-250억원)
×0.0063%} ×공기(년)</t>
    <phoneticPr fontId="5" type="noConversion"/>
  </si>
  <si>
    <t>{4백만원+(직접공사비-500억원)
×0.005%} ×공기(년)</t>
    <phoneticPr fontId="5" type="noConversion"/>
  </si>
  <si>
    <t>전문건설업</t>
    <phoneticPr fontId="5" type="noConversion"/>
  </si>
  <si>
    <t>종합건설업</t>
    <phoneticPr fontId="5" type="noConversion"/>
  </si>
  <si>
    <t>기계설비공사업 및 그 외의 공사</t>
    <phoneticPr fontId="5" type="noConversion"/>
  </si>
  <si>
    <t xml:space="preserve">     - 국토교통부 고시 제2019-286(2019.6.19.) 참조</t>
    <phoneticPr fontId="5" type="noConversion"/>
  </si>
  <si>
    <t xml:space="preserve">     - 국토교통부 고시 제2016-921(2016.12.19.) 참조</t>
    <phoneticPr fontId="5" type="noConversion"/>
  </si>
  <si>
    <t xml:space="preserve">       300억원 이상인 공사입찰의 경우에는 예정가격 이하로서 최저가격으로 입찰한</t>
    <phoneticPr fontId="5" type="noConversion"/>
  </si>
  <si>
    <t xml:space="preserve">     ① 최저가격(국가계약법시행령 제42조의 제1항)</t>
    <phoneticPr fontId="5" type="noConversion"/>
  </si>
  <si>
    <t xml:space="preserve">     ③ 기술제안(국가계약법시행령 제9장)</t>
    <phoneticPr fontId="5" type="noConversion"/>
  </si>
  <si>
    <t>2021. 9. 1 (2021년 5월)</t>
    <phoneticPr fontId="5" type="noConversion"/>
  </si>
  <si>
    <t>2022. 1. 1 (2021년 9월)</t>
    <phoneticPr fontId="5" type="noConversion"/>
  </si>
  <si>
    <t>2021. 1. 1 (2021년 9월)</t>
    <phoneticPr fontId="5" type="noConversion"/>
  </si>
  <si>
    <t>2020. 1. 1 (2020년 9월)</t>
    <phoneticPr fontId="5" type="noConversion"/>
  </si>
  <si>
    <t>2022. 9. 1 (2022년 5월)</t>
    <phoneticPr fontId="5" type="noConversion"/>
  </si>
  <si>
    <t>2023. 1. 1 (2022년 9월)</t>
    <phoneticPr fontId="5" type="noConversion"/>
  </si>
  <si>
    <t>[별표 1] &lt;개정 2021.8.3&gt;</t>
    <phoneticPr fontId="5"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</si>
  <si>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</si>
  <si>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</si>
  <si>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</si>
  <si>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</si>
  <si>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5" type="noConversion"/>
  </si>
  <si>
    <t>전문공사를 시공하는 업종</t>
    <phoneticPr fontId="5" type="noConversion"/>
  </si>
  <si>
    <t>나. 실내건축공사업</t>
    <phoneticPr fontId="5"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</si>
  <si>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</si>
  <si>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</si>
  <si>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</si>
  <si>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</si>
  <si>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</si>
  <si>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</si>
  <si>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</si>
  <si>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</si>
  <si>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</si>
  <si>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</si>
  <si>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</si>
  <si>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</si>
  <si>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</si>
  <si>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</si>
  <si>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</si>
  <si>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</si>
  <si>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</si>
  <si>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</si>
  <si>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</si>
  <si>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</si>
  <si>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</si>
  <si>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</si>
  <si>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</si>
  <si>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</si>
  <si>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</si>
  <si>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</si>
  <si>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5" type="noConversion"/>
  </si>
  <si>
    <t>2. 위 표에 명시되지 않은 건설공사에 관한 건설업종 및 업종별 업무분야의 구분은 해당 공사의 시공에 필요한 기술ㆍ재료ㆍ시설ㆍ장비 등의 유사성에 따라 구분한다.</t>
    <phoneticPr fontId="5" type="noConversion"/>
  </si>
  <si>
    <t>3. 전문공사를 시공할 수 있는 자격을 보유한 자는 완성된 시설물 중 해당 업종의 업무내용에 해당하는 건설공사에 대하여 복구ㆍ개량ㆍ보수ㆍ보강하는 공사를 수행할 수 있다.</t>
    <phoneticPr fontId="5"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</si>
  <si>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5"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</si>
  <si>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5"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</si>
  <si>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5"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</si>
  <si>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5"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</si>
  <si>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5"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</si>
  <si>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</si>
  <si>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</si>
  <si>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</si>
  <si>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</si>
  <si>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</si>
  <si>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</si>
  <si>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</si>
  <si>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</si>
  <si>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</si>
  <si>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</si>
  <si>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</si>
  <si>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</si>
  <si>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</si>
  <si>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</si>
  <si>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</si>
  <si>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</si>
  <si>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</si>
  <si>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</si>
  <si>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</si>
  <si>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</si>
  <si>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</si>
  <si>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</si>
  <si>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</si>
  <si>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</si>
  <si>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</si>
  <si>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</si>
  <si>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</si>
  <si>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</si>
  <si>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</si>
  <si>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</si>
  <si>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</si>
  <si>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</si>
  <si>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</si>
  <si>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</si>
  <si>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</si>
  <si>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</si>
  <si>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</si>
  <si>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</si>
  <si>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</si>
  <si>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</si>
  <si>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</si>
  <si>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</si>
  <si>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</si>
  <si>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</si>
  <si>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</si>
  <si>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</si>
  <si>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</si>
  <si>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</si>
  <si>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</si>
  <si>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</si>
  <si>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</si>
  <si>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</si>
  <si>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</si>
  <si>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</si>
  <si>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</si>
  <si>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</si>
  <si>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</si>
  <si>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</si>
  <si>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</si>
  <si>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</si>
  <si>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</si>
  <si>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</si>
  <si>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</si>
  <si>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</si>
  <si>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</si>
  <si>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</si>
  <si>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</si>
  <si>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</si>
  <si>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</si>
  <si>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</si>
  <si>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</si>
  <si>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</si>
  <si>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</si>
  <si>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</si>
  <si>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</si>
  <si>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</si>
  <si>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</si>
  <si>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</si>
  <si>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</si>
  <si>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</si>
  <si>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</si>
  <si>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</si>
  <si>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</si>
  <si>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</si>
  <si>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</si>
  <si>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</si>
  <si>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</si>
  <si>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</si>
  <si>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</si>
  <si>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</si>
  <si>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</si>
  <si>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</si>
  <si>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</si>
  <si>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</si>
  <si>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</si>
  <si>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</si>
  <si>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</si>
  <si>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</si>
  <si>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</si>
  <si>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</si>
  <si>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</si>
  <si>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</si>
  <si>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</si>
  <si>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</si>
  <si>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</si>
  <si>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</si>
  <si>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</si>
  <si>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</si>
  <si>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</si>
  <si>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</si>
  <si>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</si>
  <si>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</si>
  <si>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주3) 적용제외 : 전문공사, 문화재수리공사</t>
    <phoneticPr fontId="5" type="noConversion"/>
  </si>
  <si>
    <t>구  분</t>
    <phoneticPr fontId="5" type="noConversion"/>
  </si>
  <si>
    <t>품    명</t>
    <phoneticPr fontId="5" type="noConversion"/>
  </si>
  <si>
    <t>규      격</t>
    <phoneticPr fontId="5" type="noConversion"/>
  </si>
  <si>
    <t>단위</t>
    <phoneticPr fontId="5" type="noConversion"/>
  </si>
  <si>
    <t>수량</t>
    <phoneticPr fontId="5" type="noConversion"/>
  </si>
  <si>
    <t>재  료  비</t>
    <phoneticPr fontId="5" type="noConversion"/>
  </si>
  <si>
    <t>노  무  비</t>
    <phoneticPr fontId="5" type="noConversion"/>
  </si>
  <si>
    <t>경      비</t>
    <phoneticPr fontId="5" type="noConversion"/>
  </si>
  <si>
    <t>비   고</t>
    <phoneticPr fontId="5" type="noConversion"/>
  </si>
  <si>
    <t>단위 : 원</t>
    <phoneticPr fontId="5" type="noConversion"/>
  </si>
  <si>
    <t>단 가</t>
    <phoneticPr fontId="5" type="noConversion"/>
  </si>
  <si>
    <t>금  액</t>
    <phoneticPr fontId="5" type="noConversion"/>
  </si>
  <si>
    <t>공종별내역서</t>
    <phoneticPr fontId="5" type="noConversion"/>
  </si>
  <si>
    <t>물량산출서</t>
    <phoneticPr fontId="5" type="noConversion"/>
  </si>
  <si>
    <t>수 량 산 출</t>
    <phoneticPr fontId="5" type="noConversion"/>
  </si>
  <si>
    <t>수   량</t>
    <phoneticPr fontId="82" type="noConversion"/>
  </si>
  <si>
    <t>수량</t>
    <phoneticPr fontId="5" type="noConversion"/>
  </si>
  <si>
    <t>정미량</t>
    <phoneticPr fontId="82" type="noConversion"/>
  </si>
  <si>
    <t>할증</t>
    <phoneticPr fontId="82" type="noConversion"/>
  </si>
  <si>
    <t>소요량</t>
    <phoneticPr fontId="82" type="noConversion"/>
  </si>
  <si>
    <t>주5) 적용시기 : 2024년 1월 1일부터 2024년 12월 31일까지</t>
    <phoneticPr fontId="5" type="noConversion"/>
  </si>
  <si>
    <t xml:space="preserve">     - 조달청 원가계산 제비율 기준 참조(2025.1.1. 기초금액 발표분부터 적용)</t>
    <phoneticPr fontId="5" type="noConversion"/>
  </si>
  <si>
    <t>EA</t>
  </si>
  <si>
    <t>식</t>
  </si>
  <si>
    <t>CHANNEL</t>
  </si>
  <si>
    <t>㎏</t>
  </si>
  <si>
    <t>㎏</t>
    <phoneticPr fontId="5" type="noConversion"/>
  </si>
  <si>
    <t>=</t>
    <phoneticPr fontId="5" type="noConversion"/>
  </si>
  <si>
    <t>÷</t>
    <phoneticPr fontId="5" type="noConversion"/>
  </si>
  <si>
    <t>계</t>
    <phoneticPr fontId="5" type="noConversion"/>
  </si>
  <si>
    <t>&lt; 표 1-1 &gt;</t>
    <phoneticPr fontId="5" type="noConversion"/>
  </si>
  <si>
    <t>&lt; 표 1-1-1 &gt;</t>
    <phoneticPr fontId="5" type="noConversion"/>
  </si>
  <si>
    <t>기존 열교환기 철거</t>
  </si>
  <si>
    <t>신규 열교환기 설치</t>
  </si>
  <si>
    <t>SHELL</t>
  </si>
  <si>
    <t>SHELL HEAD</t>
  </si>
  <si>
    <t>CHANNEL HEAD</t>
  </si>
  <si>
    <t>PARTITION PLATE</t>
  </si>
  <si>
    <t>LIFTING LUG</t>
  </si>
  <si>
    <t>NOZZLE NECK (FEED WATER INLET)</t>
  </si>
  <si>
    <t>NOZZLE NECK (FEED WATER OUTLET)</t>
  </si>
  <si>
    <t>NOZZLE NECK (STEAM INLET)</t>
  </si>
  <si>
    <t>NOZZLE NECK (CONDENSATE OUTLET)</t>
  </si>
  <si>
    <t>NOZZLE FLANGE</t>
  </si>
  <si>
    <t>TUBE</t>
  </si>
  <si>
    <t>SUPPORT PLATE</t>
  </si>
  <si>
    <t>SPACER</t>
  </si>
  <si>
    <t>A516-70</t>
  </si>
  <si>
    <t>A105-B, 10"</t>
  </si>
  <si>
    <t>A105-B, 8"</t>
  </si>
  <si>
    <t>A105-B, 4"</t>
  </si>
  <si>
    <t>A105-B, 1"</t>
  </si>
  <si>
    <t>A213-TP304</t>
  </si>
  <si>
    <t>SGP</t>
  </si>
  <si>
    <t>장</t>
  </si>
  <si>
    <t>Ⅰ. 열교환기 제작</t>
    <phoneticPr fontId="5" type="noConversion"/>
  </si>
  <si>
    <t>안전변</t>
  </si>
  <si>
    <t>150A*2.0mpa(전량식)</t>
  </si>
  <si>
    <t>전체중량</t>
    <phoneticPr fontId="5" type="noConversion"/>
  </si>
  <si>
    <t>ton</t>
    <phoneticPr fontId="5" type="noConversion"/>
  </si>
  <si>
    <t>㎏/TON</t>
    <phoneticPr fontId="5" type="noConversion"/>
  </si>
  <si>
    <t>Ⅱ. 철거</t>
    <phoneticPr fontId="5" type="noConversion"/>
  </si>
  <si>
    <t>소    계</t>
    <phoneticPr fontId="5" type="noConversion"/>
  </si>
  <si>
    <t>Ⅲ. 설치</t>
    <phoneticPr fontId="5" type="noConversion"/>
  </si>
  <si>
    <t>신규 열교환기 보온</t>
  </si>
  <si>
    <t>50톤</t>
  </si>
  <si>
    <t>화물운반차</t>
  </si>
  <si>
    <t>노브이</t>
  </si>
  <si>
    <t xml:space="preserve">제작검사 </t>
  </si>
  <si>
    <t>용접검사, 구조검사, 각인검사</t>
  </si>
  <si>
    <t>회</t>
    <phoneticPr fontId="5" type="noConversion"/>
  </si>
  <si>
    <t>크레인</t>
    <phoneticPr fontId="5" type="noConversion"/>
  </si>
  <si>
    <t>일</t>
    <phoneticPr fontId="5" type="noConversion"/>
  </si>
  <si>
    <t>NOZZLE (NECK, FLANGE)</t>
  </si>
  <si>
    <t>BODY (SHELL,CHANNEL,HEAD, PARTITON PLATE,LIFTING LUG)</t>
  </si>
  <si>
    <t>Ⅴ. 비파괴검사</t>
    <phoneticPr fontId="5" type="noConversion"/>
  </si>
  <si>
    <t>Ⅳ. 보온공사</t>
    <phoneticPr fontId="5" type="noConversion"/>
  </si>
  <si>
    <t>비파괴 검사 (RT)</t>
  </si>
  <si>
    <t>Ⅵ .장비비</t>
    <phoneticPr fontId="5" type="noConversion"/>
  </si>
  <si>
    <t>제작비</t>
    <phoneticPr fontId="5" type="noConversion"/>
  </si>
  <si>
    <t>SUPPORT PLATE, BAFFLE</t>
  </si>
  <si>
    <t>EARTH LUG, SLIDING PLATE</t>
  </si>
  <si>
    <t>SS304,8T</t>
  </si>
  <si>
    <t>SS304,6T</t>
  </si>
  <si>
    <t>WEB,RIB PLATE</t>
  </si>
  <si>
    <t>SS304,9T</t>
  </si>
  <si>
    <t>BASE PLATE</t>
  </si>
  <si>
    <t>SS304, 12T</t>
  </si>
  <si>
    <t>EARTH LUG, SLIDING PLATE, WEB,RIB PLATE, BASE PLATE</t>
  </si>
  <si>
    <t>HR</t>
    <phoneticPr fontId="5" type="noConversion"/>
  </si>
  <si>
    <t>일×</t>
    <phoneticPr fontId="5" type="noConversion"/>
  </si>
  <si>
    <t>HR/일</t>
    <phoneticPr fontId="5" type="noConversion"/>
  </si>
  <si>
    <t>공사명 : 지역난방 온수열교환기 교체공사</t>
    <phoneticPr fontId="5" type="noConversion"/>
  </si>
  <si>
    <t>고철</t>
    <phoneticPr fontId="5" type="noConversion"/>
  </si>
  <si>
    <t>중량A</t>
    <phoneticPr fontId="5" type="noConversion"/>
  </si>
  <si>
    <t>고재처리</t>
    <phoneticPr fontId="5" type="noConversion"/>
  </si>
  <si>
    <t>kg</t>
    <phoneticPr fontId="5" type="noConversion"/>
  </si>
  <si>
    <t>고재처리</t>
    <phoneticPr fontId="5" type="noConversion"/>
  </si>
  <si>
    <t>기  타  경  비</t>
    <phoneticPr fontId="5" type="noConversion"/>
  </si>
  <si>
    <t>건설기계대여대금 지급보증액 발급금액</t>
    <phoneticPr fontId="5" type="noConversion"/>
  </si>
  <si>
    <t>비 파 괴 검 사 비</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</si>
</sst>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0_-;\-* #,##0_-;_-* &quot;-&quot;_-;_-@_-"/>
    <numFmt numFmtId="43" formatCode="_-* #,##0.00_-;\-* #,##0.00_-;_-* &quot;-&quot;??_-;_-@_-"/>
    <numFmt numFmtId="24" formatCode="\$#,##0_);[Red]\(\$#,##0\)"/>
    <numFmt numFmtId="176" formatCode="#,##0_ "/>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4" formatCode="0.0000%"/>
    <numFmt numFmtId="227" formatCode="#,##0.0000;\-#,##0.0000"/>
    <numFmt numFmtId="228" formatCode="&quot;제&quot;#,##0&quot;호표&quot;"/>
    <numFmt numFmtId="230" formatCode="&quot;중기-제&quot;#,##0&quot;호표&quot;"/>
  </numFmts>
  <fonts count="110">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sz val="14"/>
      <color indexed="8"/>
      <name val="굴림체"/>
      <family val="3"/>
      <charset val="129"/>
    </font>
    <font>
      <sz val="12"/>
      <color indexed="10"/>
      <name val="굴림체"/>
      <family val="3"/>
      <charset val="129"/>
    </font>
    <font>
      <b/>
      <sz val="10"/>
      <name val="굴림체"/>
      <family val="3"/>
      <charset val="129"/>
    </font>
    <font>
      <b/>
      <sz val="12"/>
      <name val="굴림체"/>
      <family val="3"/>
      <charset val="129"/>
    </font>
    <font>
      <b/>
      <sz val="22"/>
      <name val="굴림체"/>
      <family val="3"/>
      <charset val="129"/>
    </font>
    <font>
      <b/>
      <sz val="11"/>
      <color rgb="FFFF0000"/>
      <name val="굴림체"/>
      <family val="3"/>
      <charset val="129"/>
    </font>
    <font>
      <sz val="11"/>
      <color theme="1"/>
      <name val="맑은 고딕"/>
      <family val="3"/>
      <charset val="129"/>
      <scheme val="minor"/>
    </font>
    <font>
      <sz val="5"/>
      <name val="굴림체"/>
      <family val="3"/>
      <charset val="129"/>
    </font>
    <font>
      <sz val="6"/>
      <name val="굴림체"/>
      <family val="3"/>
      <charset val="129"/>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78">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10">
    <xf numFmtId="0" fontId="0" fillId="0" borderId="0"/>
    <xf numFmtId="208" fontId="16" fillId="0" borderId="0">
      <protection locked="0"/>
    </xf>
    <xf numFmtId="0" fontId="17" fillId="0" borderId="1">
      <alignment horizontal="center"/>
    </xf>
    <xf numFmtId="0" fontId="13" fillId="0" borderId="2">
      <alignment horizontal="centerContinuous" vertical="center"/>
    </xf>
    <xf numFmtId="3" fontId="7" fillId="0" borderId="0">
      <alignment vertical="center"/>
    </xf>
    <xf numFmtId="204" fontId="7" fillId="0" borderId="0">
      <alignment vertical="center"/>
    </xf>
    <xf numFmtId="4" fontId="7" fillId="0" borderId="0">
      <alignment vertical="center"/>
    </xf>
    <xf numFmtId="209" fontId="7" fillId="0" borderId="0">
      <alignment vertical="center"/>
    </xf>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0" fontId="15" fillId="0" borderId="0" applyFont="0" applyFill="0" applyBorder="0" applyAlignment="0" applyProtection="0"/>
    <xf numFmtId="0" fontId="7" fillId="0" borderId="0"/>
    <xf numFmtId="0" fontId="7"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5" fillId="0" borderId="0" applyNumberForma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3">
      <alignment vertical="center"/>
    </xf>
    <xf numFmtId="0" fontId="4" fillId="0" borderId="3">
      <alignment vertical="center"/>
    </xf>
    <xf numFmtId="0" fontId="3" fillId="0" borderId="3">
      <alignment vertical="center"/>
    </xf>
    <xf numFmtId="0" fontId="15" fillId="0" borderId="0"/>
    <xf numFmtId="0" fontId="19" fillId="0" borderId="0"/>
    <xf numFmtId="0" fontId="15" fillId="0" borderId="0"/>
    <xf numFmtId="0" fontId="15" fillId="0" borderId="0"/>
    <xf numFmtId="0" fontId="3" fillId="0" borderId="0" applyFont="0" applyFill="0" applyBorder="0" applyAlignment="0" applyProtection="0"/>
    <xf numFmtId="0" fontId="3" fillId="0" borderId="0" applyFont="0" applyFill="0" applyBorder="0" applyAlignment="0" applyProtection="0"/>
    <xf numFmtId="0" fontId="15" fillId="0" borderId="0"/>
    <xf numFmtId="0" fontId="7" fillId="0" borderId="0"/>
    <xf numFmtId="0" fontId="15" fillId="0" borderId="0"/>
    <xf numFmtId="0" fontId="15" fillId="0" borderId="0"/>
    <xf numFmtId="0" fontId="19" fillId="0" borderId="0"/>
    <xf numFmtId="0" fontId="17" fillId="0" borderId="0"/>
    <xf numFmtId="0" fontId="15" fillId="0" borderId="0"/>
    <xf numFmtId="0" fontId="15" fillId="0" borderId="0"/>
    <xf numFmtId="0" fontId="7" fillId="0" borderId="0"/>
    <xf numFmtId="0" fontId="15" fillId="0" borderId="0"/>
    <xf numFmtId="0" fontId="15" fillId="0" borderId="0"/>
    <xf numFmtId="0" fontId="19" fillId="0" borderId="0"/>
    <xf numFmtId="0" fontId="15" fillId="0" borderId="0"/>
    <xf numFmtId="0" fontId="15" fillId="0" borderId="0"/>
    <xf numFmtId="0" fontId="19" fillId="0" borderId="0"/>
    <xf numFmtId="0" fontId="19" fillId="0" borderId="0"/>
    <xf numFmtId="0" fontId="19" fillId="0" borderId="0"/>
    <xf numFmtId="9" fontId="13" fillId="0" borderId="0">
      <alignment vertical="center"/>
    </xf>
    <xf numFmtId="215" fontId="15" fillId="0" borderId="0" applyFont="0" applyFill="0" applyBorder="0" applyAlignment="0" applyProtection="0"/>
    <xf numFmtId="0" fontId="13" fillId="0" borderId="0">
      <alignment vertical="center"/>
    </xf>
    <xf numFmtId="10" fontId="13" fillId="0" borderId="0">
      <alignment vertical="center"/>
    </xf>
    <xf numFmtId="0" fontId="13" fillId="0" borderId="0">
      <alignment vertical="center"/>
    </xf>
    <xf numFmtId="210" fontId="3" fillId="0" borderId="0">
      <alignment vertical="center"/>
    </xf>
    <xf numFmtId="0" fontId="4" fillId="0" borderId="0">
      <alignment horizontal="center" vertical="center"/>
    </xf>
    <xf numFmtId="0" fontId="17" fillId="0" borderId="4"/>
    <xf numFmtId="4" fontId="20" fillId="0" borderId="5">
      <alignment vertical="center"/>
    </xf>
    <xf numFmtId="0" fontId="15" fillId="0" borderId="0" applyNumberFormat="0" applyFill="0" applyBorder="0" applyAlignment="0" applyProtection="0"/>
    <xf numFmtId="0" fontId="7" fillId="0" borderId="0"/>
    <xf numFmtId="0" fontId="64" fillId="2" borderId="0" applyNumberFormat="0" applyBorder="0" applyAlignment="0" applyProtection="0">
      <alignment vertical="center"/>
    </xf>
    <xf numFmtId="0" fontId="64" fillId="3" borderId="0" applyNumberFormat="0" applyBorder="0" applyAlignment="0" applyProtection="0">
      <alignment vertical="center"/>
    </xf>
    <xf numFmtId="0" fontId="64" fillId="4" borderId="0" applyNumberFormat="0" applyBorder="0" applyAlignment="0" applyProtection="0">
      <alignment vertical="center"/>
    </xf>
    <xf numFmtId="0" fontId="64" fillId="5" borderId="0" applyNumberFormat="0" applyBorder="0" applyAlignment="0" applyProtection="0">
      <alignment vertical="center"/>
    </xf>
    <xf numFmtId="0" fontId="64" fillId="6" borderId="0" applyNumberFormat="0" applyBorder="0" applyAlignment="0" applyProtection="0">
      <alignment vertical="center"/>
    </xf>
    <xf numFmtId="0" fontId="64" fillId="7" borderId="0" applyNumberFormat="0" applyBorder="0" applyAlignment="0" applyProtection="0">
      <alignment vertical="center"/>
    </xf>
    <xf numFmtId="0" fontId="64" fillId="8" borderId="0" applyNumberFormat="0" applyBorder="0" applyAlignment="0" applyProtection="0">
      <alignment vertical="center"/>
    </xf>
    <xf numFmtId="0" fontId="64" fillId="9" borderId="0" applyNumberFormat="0" applyBorder="0" applyAlignment="0" applyProtection="0">
      <alignment vertical="center"/>
    </xf>
    <xf numFmtId="0" fontId="64" fillId="10" borderId="0" applyNumberFormat="0" applyBorder="0" applyAlignment="0" applyProtection="0">
      <alignment vertical="center"/>
    </xf>
    <xf numFmtId="0" fontId="64" fillId="5" borderId="0" applyNumberFormat="0" applyBorder="0" applyAlignment="0" applyProtection="0">
      <alignment vertical="center"/>
    </xf>
    <xf numFmtId="0" fontId="64" fillId="8" borderId="0" applyNumberFormat="0" applyBorder="0" applyAlignment="0" applyProtection="0">
      <alignment vertical="center"/>
    </xf>
    <xf numFmtId="0" fontId="64" fillId="11" borderId="0" applyNumberFormat="0" applyBorder="0" applyAlignment="0" applyProtection="0">
      <alignment vertical="center"/>
    </xf>
    <xf numFmtId="9" fontId="7" fillId="0" borderId="0">
      <protection locked="0"/>
    </xf>
    <xf numFmtId="0" fontId="65" fillId="12"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7" fillId="0" borderId="0"/>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9" borderId="0" applyNumberFormat="0" applyBorder="0" applyAlignment="0" applyProtection="0">
      <alignment vertical="center"/>
    </xf>
    <xf numFmtId="0" fontId="66" fillId="0" borderId="0" applyNumberFormat="0" applyFill="0" applyBorder="0" applyAlignment="0" applyProtection="0">
      <alignment vertical="center"/>
    </xf>
    <xf numFmtId="0" fontId="67" fillId="20" borderId="6" applyNumberFormat="0" applyAlignment="0" applyProtection="0">
      <alignment vertical="center"/>
    </xf>
    <xf numFmtId="200" fontId="7" fillId="0" borderId="0">
      <protection locked="0"/>
    </xf>
    <xf numFmtId="0" fontId="21" fillId="0" borderId="0">
      <protection locked="0"/>
    </xf>
    <xf numFmtId="0" fontId="21" fillId="0" borderId="0">
      <protection locked="0"/>
    </xf>
    <xf numFmtId="0" fontId="3" fillId="0" borderId="7">
      <alignment horizontal="right" vertical="center" shrinkToFit="1"/>
    </xf>
    <xf numFmtId="0" fontId="68" fillId="3" borderId="0" applyNumberFormat="0" applyBorder="0" applyAlignment="0" applyProtection="0">
      <alignment vertical="center"/>
    </xf>
    <xf numFmtId="0" fontId="16" fillId="0" borderId="0">
      <protection locked="0"/>
    </xf>
    <xf numFmtId="0" fontId="7" fillId="21" borderId="0">
      <alignment horizontal="left"/>
    </xf>
    <xf numFmtId="0" fontId="16" fillId="0" borderId="0">
      <protection locked="0"/>
    </xf>
    <xf numFmtId="0" fontId="22" fillId="0" borderId="0" applyNumberFormat="0" applyFill="0" applyBorder="0" applyAlignment="0" applyProtection="0">
      <alignment vertical="top"/>
      <protection locked="0"/>
    </xf>
    <xf numFmtId="0" fontId="15" fillId="0" borderId="0" applyFont="0" applyFill="0" applyBorder="0" applyAlignment="0" applyProtection="0"/>
    <xf numFmtId="0" fontId="15" fillId="0" borderId="0" applyFont="0" applyFill="0" applyBorder="0" applyAlignment="0" applyProtection="0"/>
    <xf numFmtId="0" fontId="3" fillId="22" borderId="8" applyNumberFormat="0" applyFont="0" applyAlignment="0" applyProtection="0">
      <alignment vertical="center"/>
    </xf>
    <xf numFmtId="0" fontId="15" fillId="0" borderId="0" applyFont="0" applyFill="0" applyBorder="0" applyAlignment="0" applyProtection="0"/>
    <xf numFmtId="0" fontId="15" fillId="0" borderId="0" applyFont="0" applyFill="0" applyBorder="0" applyAlignment="0" applyProtection="0"/>
    <xf numFmtId="41" fontId="23" fillId="0" borderId="7" applyNumberFormat="0" applyFont="0" applyFill="0" applyBorder="0" applyProtection="0">
      <alignment horizontal="distributed"/>
    </xf>
    <xf numFmtId="9" fontId="3" fillId="0" borderId="0" applyFont="0" applyFill="0" applyBorder="0" applyAlignment="0" applyProtection="0"/>
    <xf numFmtId="9" fontId="4" fillId="23" borderId="0" applyFill="0" applyBorder="0" applyProtection="0">
      <alignment horizontal="right"/>
    </xf>
    <xf numFmtId="10" fontId="4" fillId="0" borderId="0" applyFill="0" applyBorder="0" applyProtection="0">
      <alignment horizontal="right"/>
    </xf>
    <xf numFmtId="176" fontId="3" fillId="0" borderId="0" applyFont="0" applyFill="0" applyBorder="0" applyAlignment="0" applyProtection="0"/>
    <xf numFmtId="179" fontId="3" fillId="0" borderId="0" applyFont="0" applyFill="0" applyBorder="0" applyAlignment="0" applyProtection="0"/>
    <xf numFmtId="0" fontId="69" fillId="24" borderId="0" applyNumberFormat="0" applyBorder="0" applyAlignment="0" applyProtection="0">
      <alignment vertical="center"/>
    </xf>
    <xf numFmtId="0" fontId="24" fillId="0" borderId="0"/>
    <xf numFmtId="176" fontId="3" fillId="0" borderId="0" applyNumberFormat="0" applyFont="0" applyFill="0" applyBorder="0" applyProtection="0">
      <alignment horizontal="centerContinuous"/>
    </xf>
    <xf numFmtId="176" fontId="25" fillId="0" borderId="9">
      <alignment vertical="center"/>
    </xf>
    <xf numFmtId="3" fontId="23" fillId="0" borderId="7"/>
    <xf numFmtId="0" fontId="23" fillId="0" borderId="7"/>
    <xf numFmtId="3" fontId="23" fillId="0" borderId="10"/>
    <xf numFmtId="3" fontId="23" fillId="0" borderId="11"/>
    <xf numFmtId="0" fontId="26" fillId="0" borderId="7"/>
    <xf numFmtId="0" fontId="27" fillId="0" borderId="0">
      <alignment horizontal="center"/>
    </xf>
    <xf numFmtId="0" fontId="12" fillId="0" borderId="12">
      <alignment horizontal="center"/>
    </xf>
    <xf numFmtId="0" fontId="70" fillId="0" borderId="0" applyNumberFormat="0" applyFill="0" applyBorder="0" applyAlignment="0" applyProtection="0">
      <alignment vertical="center"/>
    </xf>
    <xf numFmtId="0" fontId="71" fillId="25" borderId="13" applyNumberFormat="0" applyAlignment="0" applyProtection="0">
      <alignment vertical="center"/>
    </xf>
    <xf numFmtId="4" fontId="28" fillId="0" borderId="0" applyNumberFormat="0" applyFill="0" applyBorder="0" applyAlignment="0">
      <alignment horizontal="centerContinuous" vertical="center"/>
    </xf>
    <xf numFmtId="203" fontId="29" fillId="0" borderId="0">
      <alignment vertical="center"/>
    </xf>
    <xf numFmtId="41" fontId="3" fillId="0" borderId="0" applyFont="0" applyFill="0" applyBorder="0" applyAlignment="0" applyProtection="0"/>
    <xf numFmtId="41" fontId="10" fillId="0" borderId="0" applyFont="0" applyFill="0" applyBorder="0" applyAlignment="0" applyProtection="0"/>
    <xf numFmtId="0" fontId="15" fillId="0" borderId="0"/>
    <xf numFmtId="0" fontId="19" fillId="0" borderId="0"/>
    <xf numFmtId="0" fontId="30" fillId="0" borderId="14"/>
    <xf numFmtId="0" fontId="72" fillId="0" borderId="15" applyNumberFormat="0" applyFill="0" applyAlignment="0" applyProtection="0">
      <alignment vertical="center"/>
    </xf>
    <xf numFmtId="0" fontId="73" fillId="0" borderId="16" applyNumberFormat="0" applyFill="0" applyAlignment="0" applyProtection="0">
      <alignment vertical="center"/>
    </xf>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214" fontId="31"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214" fontId="31"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14" fillId="0" borderId="0" applyNumberFormat="0" applyAlignment="0">
      <alignment horizontal="left" vertical="center"/>
    </xf>
    <xf numFmtId="0" fontId="74" fillId="7" borderId="6" applyNumberFormat="0" applyAlignment="0" applyProtection="0">
      <alignment vertical="center"/>
    </xf>
    <xf numFmtId="4" fontId="16" fillId="0" borderId="0">
      <protection locked="0"/>
    </xf>
    <xf numFmtId="201" fontId="7" fillId="0" borderId="0">
      <protection locked="0"/>
    </xf>
    <xf numFmtId="0" fontId="7" fillId="0" borderId="17" applyNumberFormat="0"/>
    <xf numFmtId="0" fontId="75" fillId="0" borderId="0" applyNumberFormat="0" applyFill="0" applyBorder="0" applyAlignment="0" applyProtection="0">
      <alignment vertical="center"/>
    </xf>
    <xf numFmtId="0" fontId="76" fillId="0" borderId="18" applyNumberFormat="0" applyFill="0" applyAlignment="0" applyProtection="0">
      <alignment vertical="center"/>
    </xf>
    <xf numFmtId="0" fontId="77" fillId="0" borderId="19" applyNumberFormat="0" applyFill="0" applyAlignment="0" applyProtection="0">
      <alignment vertical="center"/>
    </xf>
    <xf numFmtId="0" fontId="78" fillId="0" borderId="20" applyNumberFormat="0" applyFill="0" applyAlignment="0" applyProtection="0">
      <alignment vertical="center"/>
    </xf>
    <xf numFmtId="0" fontId="78" fillId="0" borderId="0" applyNumberFormat="0" applyFill="0" applyBorder="0" applyAlignment="0" applyProtection="0">
      <alignment vertical="center"/>
    </xf>
    <xf numFmtId="0" fontId="7" fillId="0" borderId="7">
      <alignment horizontal="distributed" vertical="center"/>
    </xf>
    <xf numFmtId="0" fontId="7" fillId="0" borderId="21">
      <alignment horizontal="distributed" vertical="top"/>
    </xf>
    <xf numFmtId="0" fontId="7" fillId="0" borderId="22">
      <alignment horizontal="distributed"/>
    </xf>
    <xf numFmtId="179" fontId="32" fillId="0" borderId="0">
      <alignment vertical="center"/>
    </xf>
    <xf numFmtId="0" fontId="79" fillId="4" borderId="0" applyNumberFormat="0" applyBorder="0" applyAlignment="0" applyProtection="0">
      <alignment vertical="center"/>
    </xf>
    <xf numFmtId="0" fontId="7" fillId="0" borderId="0"/>
    <xf numFmtId="0" fontId="80" fillId="20" borderId="23" applyNumberFormat="0" applyAlignment="0" applyProtection="0">
      <alignment vertical="center"/>
    </xf>
    <xf numFmtId="180" fontId="3" fillId="0" borderId="0" applyFont="0" applyFill="0" applyBorder="0" applyProtection="0">
      <alignment vertical="center"/>
    </xf>
    <xf numFmtId="38" fontId="23" fillId="0" borderId="0" applyFont="0" applyFill="0" applyBorder="0" applyProtection="0">
      <alignment vertical="center"/>
    </xf>
    <xf numFmtId="41" fontId="3" fillId="0" borderId="0" applyFont="0" applyFill="0" applyBorder="0" applyAlignment="0" applyProtection="0"/>
    <xf numFmtId="179" fontId="7" fillId="0" borderId="0" applyNumberFormat="0" applyFont="0" applyFill="0" applyBorder="0" applyProtection="0">
      <alignment vertical="center"/>
    </xf>
    <xf numFmtId="183" fontId="4" fillId="23" borderId="0" applyFill="0" applyBorder="0" applyProtection="0">
      <alignment horizontal="right"/>
    </xf>
    <xf numFmtId="38" fontId="23" fillId="0" borderId="0" applyFont="0" applyFill="0" applyBorder="0" applyAlignment="0" applyProtection="0">
      <alignment vertical="center"/>
    </xf>
    <xf numFmtId="21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xf numFmtId="199" fontId="7" fillId="0" borderId="0">
      <protection locked="0"/>
    </xf>
    <xf numFmtId="0" fontId="81" fillId="0" borderId="0">
      <alignment vertical="center"/>
    </xf>
    <xf numFmtId="0" fontId="33" fillId="0" borderId="0"/>
    <xf numFmtId="0" fontId="4" fillId="0" borderId="0"/>
    <xf numFmtId="0" fontId="7" fillId="0" borderId="0"/>
    <xf numFmtId="37" fontId="7" fillId="0" borderId="0"/>
    <xf numFmtId="37" fontId="7" fillId="0" borderId="0"/>
    <xf numFmtId="0" fontId="7" fillId="0" borderId="0"/>
    <xf numFmtId="0" fontId="4" fillId="0" borderId="0"/>
    <xf numFmtId="0" fontId="3" fillId="0" borderId="0"/>
    <xf numFmtId="37" fontId="7" fillId="0" borderId="0"/>
    <xf numFmtId="0" fontId="3" fillId="0" borderId="0"/>
    <xf numFmtId="0" fontId="7" fillId="0" borderId="9">
      <alignment vertical="center" wrapText="1"/>
    </xf>
    <xf numFmtId="14" fontId="34" fillId="0" borderId="0" applyFont="0" applyFill="0" applyBorder="0" applyAlignment="0" applyProtection="0"/>
    <xf numFmtId="212" fontId="7" fillId="0" borderId="0" applyFont="0" applyFill="0" applyBorder="0" applyAlignment="0" applyProtection="0"/>
    <xf numFmtId="0" fontId="16" fillId="0" borderId="24">
      <protection locked="0"/>
    </xf>
    <xf numFmtId="198" fontId="7" fillId="0" borderId="0">
      <protection locked="0"/>
    </xf>
    <xf numFmtId="202" fontId="7" fillId="0" borderId="0">
      <protection locked="0"/>
    </xf>
    <xf numFmtId="3" fontId="13" fillId="0" borderId="0"/>
    <xf numFmtId="197" fontId="8" fillId="26" borderId="25">
      <alignment horizontal="center" vertical="center"/>
    </xf>
    <xf numFmtId="0" fontId="3" fillId="0" borderId="0">
      <protection locked="0"/>
    </xf>
    <xf numFmtId="0" fontId="35" fillId="0" borderId="0" applyFont="0" applyFill="0" applyBorder="0" applyAlignment="0" applyProtection="0"/>
    <xf numFmtId="0" fontId="36" fillId="0" borderId="0" applyFont="0" applyFill="0" applyBorder="0" applyAlignment="0" applyProtection="0"/>
    <xf numFmtId="0" fontId="3" fillId="0" borderId="0">
      <protection locked="0"/>
    </xf>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7" fillId="0" borderId="0"/>
    <xf numFmtId="0" fontId="15" fillId="0" borderId="0"/>
    <xf numFmtId="0" fontId="15" fillId="0" borderId="0"/>
    <xf numFmtId="0" fontId="37" fillId="0" borderId="0"/>
    <xf numFmtId="0" fontId="38" fillId="0" borderId="0"/>
    <xf numFmtId="0" fontId="39" fillId="0" borderId="0"/>
    <xf numFmtId="0" fontId="40" fillId="0" borderId="0"/>
    <xf numFmtId="0" fontId="35" fillId="0" borderId="0"/>
    <xf numFmtId="0" fontId="36" fillId="0" borderId="0"/>
    <xf numFmtId="0" fontId="35" fillId="0" borderId="0"/>
    <xf numFmtId="0" fontId="41" fillId="0" borderId="0"/>
    <xf numFmtId="0" fontId="3" fillId="0" borderId="0" applyFill="0" applyBorder="0" applyAlignment="0"/>
    <xf numFmtId="0" fontId="42" fillId="0" borderId="0"/>
    <xf numFmtId="4" fontId="16" fillId="0" borderId="0">
      <protection locked="0"/>
    </xf>
    <xf numFmtId="0" fontId="15" fillId="0" borderId="0" applyFont="0" applyFill="0" applyBorder="0" applyAlignment="0" applyProtection="0"/>
    <xf numFmtId="188" fontId="10" fillId="0" borderId="0"/>
    <xf numFmtId="0" fontId="15" fillId="0" borderId="0" applyFont="0" applyFill="0" applyBorder="0" applyAlignment="0" applyProtection="0"/>
    <xf numFmtId="216" fontId="16" fillId="0" borderId="0">
      <protection locked="0"/>
    </xf>
    <xf numFmtId="0" fontId="43" fillId="0" borderId="0" applyNumberFormat="0" applyAlignment="0">
      <alignment horizontal="left"/>
    </xf>
    <xf numFmtId="0" fontId="7" fillId="0" borderId="0">
      <protection locked="0"/>
    </xf>
    <xf numFmtId="0" fontId="15" fillId="0" borderId="0" applyFont="0" applyFill="0" applyBorder="0" applyAlignment="0" applyProtection="0"/>
    <xf numFmtId="0" fontId="7" fillId="0" borderId="0" applyFont="0" applyFill="0" applyBorder="0" applyAlignment="0" applyProtection="0"/>
    <xf numFmtId="217" fontId="16" fillId="0" borderId="0">
      <protection locked="0"/>
    </xf>
    <xf numFmtId="186" fontId="10" fillId="0" borderId="0"/>
    <xf numFmtId="205" fontId="44" fillId="0" borderId="0">
      <protection locked="0"/>
    </xf>
    <xf numFmtId="38" fontId="17" fillId="0" borderId="0" applyFont="0" applyFill="0" applyBorder="0" applyAlignment="0" applyProtection="0"/>
    <xf numFmtId="40" fontId="17" fillId="0" borderId="0" applyFont="0" applyFill="0" applyBorder="0" applyAlignment="0" applyProtection="0"/>
    <xf numFmtId="187" fontId="10" fillId="0" borderId="0"/>
    <xf numFmtId="0" fontId="45" fillId="0" borderId="0" applyNumberFormat="0" applyAlignment="0">
      <alignment horizontal="left"/>
    </xf>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206" fontId="15" fillId="0" borderId="0">
      <protection locked="0"/>
    </xf>
    <xf numFmtId="0" fontId="7" fillId="0" borderId="0"/>
    <xf numFmtId="38" fontId="47" fillId="23" borderId="0" applyNumberFormat="0" applyBorder="0" applyAlignment="0" applyProtection="0"/>
    <xf numFmtId="0" fontId="48" fillId="0" borderId="0" applyAlignment="0">
      <alignment horizontal="right"/>
    </xf>
    <xf numFmtId="0" fontId="49" fillId="0" borderId="0"/>
    <xf numFmtId="0" fontId="50" fillId="0" borderId="0"/>
    <xf numFmtId="0" fontId="51" fillId="0" borderId="0">
      <alignment horizontal="left"/>
    </xf>
    <xf numFmtId="0" fontId="52" fillId="0" borderId="26" applyNumberFormat="0" applyAlignment="0" applyProtection="0">
      <alignment horizontal="left" vertical="center"/>
    </xf>
    <xf numFmtId="0" fontId="52" fillId="0" borderId="27">
      <alignment horizontal="left" vertical="center"/>
    </xf>
    <xf numFmtId="0" fontId="21" fillId="0" borderId="0">
      <protection locked="0"/>
    </xf>
    <xf numFmtId="0" fontId="21" fillId="0" borderId="0">
      <protection locked="0"/>
    </xf>
    <xf numFmtId="207" fontId="8" fillId="0" borderId="0">
      <protection locked="0"/>
    </xf>
    <xf numFmtId="207" fontId="8" fillId="0" borderId="0">
      <protection locked="0"/>
    </xf>
    <xf numFmtId="0" fontId="53" fillId="0" borderId="0" applyNumberFormat="0" applyFill="0" applyBorder="0" applyAlignment="0" applyProtection="0"/>
    <xf numFmtId="0" fontId="54" fillId="0" borderId="28" applyNumberFormat="0" applyFill="0" applyAlignment="0" applyProtection="0"/>
    <xf numFmtId="10" fontId="47" fillId="23" borderId="7" applyNumberFormat="0" applyBorder="0" applyAlignment="0" applyProtection="0"/>
    <xf numFmtId="179" fontId="15" fillId="0" borderId="0" applyFont="0" applyFill="0" applyBorder="0" applyAlignment="0" applyProtection="0"/>
    <xf numFmtId="181" fontId="15" fillId="0" borderId="0" applyFont="0" applyFill="0" applyBorder="0" applyAlignment="0" applyProtection="0"/>
    <xf numFmtId="0" fontId="55" fillId="0" borderId="29"/>
    <xf numFmtId="0" fontId="15" fillId="0" borderId="0" applyFont="0" applyFill="0" applyBorder="0" applyAlignment="0" applyProtection="0"/>
    <xf numFmtId="0" fontId="15" fillId="0" borderId="0" applyFont="0" applyFill="0" applyBorder="0" applyAlignment="0" applyProtection="0"/>
    <xf numFmtId="37" fontId="56" fillId="0" borderId="0"/>
    <xf numFmtId="0" fontId="7" fillId="0" borderId="0"/>
    <xf numFmtId="195" fontId="5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5" fillId="0" borderId="0"/>
    <xf numFmtId="0" fontId="7" fillId="0" borderId="0">
      <protection locked="0"/>
    </xf>
    <xf numFmtId="10" fontId="15" fillId="0" borderId="0" applyFont="0" applyFill="0" applyBorder="0" applyAlignment="0" applyProtection="0"/>
    <xf numFmtId="218" fontId="7" fillId="0" borderId="0">
      <protection locked="0"/>
    </xf>
    <xf numFmtId="30" fontId="59" fillId="0" borderId="0" applyNumberFormat="0" applyFill="0" applyBorder="0" applyAlignment="0" applyProtection="0">
      <alignment horizontal="left"/>
    </xf>
    <xf numFmtId="211" fontId="58" fillId="0" borderId="0"/>
    <xf numFmtId="0" fontId="55" fillId="0" borderId="0"/>
    <xf numFmtId="40" fontId="60" fillId="0" borderId="0" applyBorder="0">
      <alignment horizontal="right"/>
    </xf>
    <xf numFmtId="0" fontId="15" fillId="0" borderId="0"/>
    <xf numFmtId="0" fontId="15" fillId="0" borderId="0"/>
    <xf numFmtId="0" fontId="61" fillId="27" borderId="0">
      <alignment horizontal="centerContinuous"/>
    </xf>
    <xf numFmtId="0" fontId="11" fillId="0" borderId="0" applyFill="0" applyBorder="0" applyProtection="0">
      <alignment horizontal="centerContinuous" vertical="center"/>
    </xf>
    <xf numFmtId="0" fontId="8" fillId="23" borderId="0" applyFill="0" applyBorder="0" applyProtection="0">
      <alignment horizontal="center" vertical="center"/>
    </xf>
    <xf numFmtId="207" fontId="8" fillId="0" borderId="30">
      <protection locked="0"/>
    </xf>
    <xf numFmtId="0" fontId="6" fillId="0" borderId="31">
      <alignment horizontal="left"/>
    </xf>
    <xf numFmtId="37" fontId="47" fillId="28" borderId="0" applyNumberFormat="0" applyBorder="0" applyAlignment="0" applyProtection="0"/>
    <xf numFmtId="37" fontId="47" fillId="0" borderId="0"/>
    <xf numFmtId="3" fontId="62" fillId="0" borderId="28" applyProtection="0"/>
    <xf numFmtId="189" fontId="17" fillId="0" borderId="0" applyFont="0" applyFill="0" applyBorder="0" applyAlignment="0" applyProtection="0"/>
    <xf numFmtId="190" fontId="17" fillId="0" borderId="0" applyFont="0" applyFill="0" applyBorder="0" applyAlignment="0" applyProtection="0"/>
    <xf numFmtId="0" fontId="2" fillId="0" borderId="0">
      <alignment vertical="center"/>
    </xf>
    <xf numFmtId="0" fontId="3" fillId="0" borderId="0"/>
    <xf numFmtId="0" fontId="3" fillId="0" borderId="0">
      <alignment vertical="center"/>
    </xf>
    <xf numFmtId="0" fontId="1" fillId="0" borderId="0">
      <alignment vertical="center"/>
    </xf>
    <xf numFmtId="0" fontId="3" fillId="0" borderId="0"/>
    <xf numFmtId="9" fontId="97" fillId="0" borderId="0"/>
    <xf numFmtId="41" fontId="107" fillId="0" borderId="0" applyFont="0" applyFill="0" applyBorder="0" applyAlignment="0" applyProtection="0">
      <alignment vertical="center"/>
    </xf>
  </cellStyleXfs>
  <cellXfs count="382">
    <xf numFmtId="0" fontId="0" fillId="0" borderId="0" xfId="0"/>
    <xf numFmtId="184" fontId="4" fillId="0" borderId="0" xfId="396" applyNumberFormat="1" applyFont="1" applyAlignment="1">
      <alignment vertical="center"/>
    </xf>
    <xf numFmtId="0" fontId="4" fillId="0" borderId="0" xfId="396" applyNumberFormat="1" applyFont="1" applyAlignment="1">
      <alignment vertical="center"/>
    </xf>
    <xf numFmtId="184" fontId="83" fillId="0" borderId="0" xfId="396" applyNumberFormat="1" applyFont="1" applyAlignment="1">
      <alignment horizontal="centerContinuous" vertical="center"/>
    </xf>
    <xf numFmtId="184" fontId="4" fillId="0" borderId="0" xfId="396" applyNumberFormat="1" applyFont="1" applyAlignment="1">
      <alignment horizontal="centerContinuous" vertical="center"/>
    </xf>
    <xf numFmtId="0" fontId="4" fillId="0" borderId="0" xfId="396" applyNumberFormat="1" applyFont="1" applyAlignment="1">
      <alignment horizontal="centerContinuous" vertical="center"/>
    </xf>
    <xf numFmtId="184" fontId="84" fillId="0" borderId="0" xfId="396" applyNumberFormat="1" applyFont="1" applyAlignment="1">
      <alignment horizontal="centerContinuous" vertical="center"/>
    </xf>
    <xf numFmtId="0" fontId="4" fillId="0" borderId="0" xfId="396" applyNumberFormat="1" applyFont="1" applyAlignment="1">
      <alignment horizontal="right" vertical="center"/>
    </xf>
    <xf numFmtId="0" fontId="4" fillId="0" borderId="0" xfId="393" applyFont="1" applyAlignment="1">
      <alignment vertical="center"/>
    </xf>
    <xf numFmtId="184" fontId="85" fillId="0" borderId="22" xfId="396" applyNumberFormat="1" applyFont="1" applyBorder="1" applyAlignment="1">
      <alignment horizontal="centerContinuous" vertical="center"/>
    </xf>
    <xf numFmtId="184" fontId="85" fillId="0" borderId="47" xfId="396" applyNumberFormat="1" applyFont="1" applyBorder="1" applyAlignment="1">
      <alignment horizontal="centerContinuous" vertical="center"/>
    </xf>
    <xf numFmtId="184" fontId="85" fillId="0" borderId="48" xfId="396" applyNumberFormat="1" applyFont="1" applyBorder="1" applyAlignment="1">
      <alignment horizontal="centerContinuous" vertical="center"/>
    </xf>
    <xf numFmtId="184" fontId="85" fillId="0" borderId="22" xfId="396" applyNumberFormat="1" applyFont="1" applyBorder="1" applyAlignment="1">
      <alignment horizontal="center" vertical="center"/>
    </xf>
    <xf numFmtId="184" fontId="85" fillId="0" borderId="7" xfId="396" applyNumberFormat="1" applyFont="1" applyBorder="1" applyAlignment="1">
      <alignment horizontal="center" vertical="center" wrapText="1"/>
    </xf>
    <xf numFmtId="0" fontId="85" fillId="0" borderId="48" xfId="396" applyNumberFormat="1" applyFont="1" applyBorder="1" applyAlignment="1">
      <alignment horizontal="centerContinuous" vertical="center"/>
    </xf>
    <xf numFmtId="0" fontId="85" fillId="0" borderId="50" xfId="396" applyNumberFormat="1" applyFont="1" applyBorder="1" applyAlignment="1">
      <alignment horizontal="centerContinuous" vertical="center"/>
    </xf>
    <xf numFmtId="184" fontId="4" fillId="0" borderId="58" xfId="396" applyNumberFormat="1" applyFont="1" applyBorder="1" applyAlignment="1">
      <alignment horizontal="centerContinuous" vertical="center"/>
    </xf>
    <xf numFmtId="184" fontId="4" fillId="0" borderId="38" xfId="396" applyNumberFormat="1" applyFont="1" applyBorder="1" applyAlignment="1">
      <alignment horizontal="centerContinuous" vertical="center"/>
    </xf>
    <xf numFmtId="176" fontId="4" fillId="0" borderId="33" xfId="396" applyNumberFormat="1" applyFont="1" applyBorder="1" applyAlignment="1">
      <alignment vertical="center"/>
    </xf>
    <xf numFmtId="204" fontId="4" fillId="0" borderId="33" xfId="217" applyNumberFormat="1" applyFont="1" applyBorder="1" applyAlignment="1" applyProtection="1">
      <alignment vertical="center"/>
    </xf>
    <xf numFmtId="0" fontId="4" fillId="0" borderId="38" xfId="396" applyNumberFormat="1" applyFont="1" applyBorder="1" applyAlignment="1">
      <alignment vertical="center"/>
    </xf>
    <xf numFmtId="0" fontId="4" fillId="0" borderId="39" xfId="396" applyNumberFormat="1" applyFont="1" applyBorder="1" applyAlignment="1">
      <alignment vertical="center"/>
    </xf>
    <xf numFmtId="184" fontId="4" fillId="0" borderId="59" xfId="396" applyNumberFormat="1" applyFont="1" applyBorder="1" applyAlignment="1">
      <alignment horizontal="centerContinuous" vertical="center"/>
    </xf>
    <xf numFmtId="184" fontId="4" fillId="0" borderId="40" xfId="396" applyNumberFormat="1" applyFont="1" applyBorder="1" applyAlignment="1">
      <alignment horizontal="centerContinuous" vertical="center"/>
    </xf>
    <xf numFmtId="176" fontId="4" fillId="0" borderId="35" xfId="396" applyNumberFormat="1" applyFont="1" applyBorder="1" applyAlignment="1">
      <alignment vertical="center"/>
    </xf>
    <xf numFmtId="204" fontId="4" fillId="0" borderId="35" xfId="217" applyNumberFormat="1" applyFont="1" applyBorder="1" applyAlignment="1" applyProtection="1">
      <alignment vertical="center"/>
    </xf>
    <xf numFmtId="0" fontId="4" fillId="0" borderId="40" xfId="396" applyNumberFormat="1" applyFont="1" applyBorder="1" applyAlignment="1">
      <alignment vertical="center"/>
    </xf>
    <xf numFmtId="0" fontId="4" fillId="0" borderId="41" xfId="396" applyNumberFormat="1" applyFont="1" applyBorder="1" applyAlignment="1">
      <alignment vertical="center"/>
    </xf>
    <xf numFmtId="219" fontId="4" fillId="0" borderId="49" xfId="396" applyNumberFormat="1" applyFont="1" applyBorder="1" applyAlignment="1">
      <alignment horizontal="centerContinuous" vertical="center"/>
    </xf>
    <xf numFmtId="219" fontId="4" fillId="0" borderId="42" xfId="396" applyNumberFormat="1" applyFont="1" applyBorder="1" applyAlignment="1">
      <alignment horizontal="centerContinuous" vertical="center"/>
    </xf>
    <xf numFmtId="176" fontId="4" fillId="0" borderId="36" xfId="396" applyNumberFormat="1" applyFont="1" applyBorder="1" applyAlignment="1">
      <alignment vertical="center"/>
    </xf>
    <xf numFmtId="204" fontId="4" fillId="0" borderId="36" xfId="217" applyNumberFormat="1" applyFont="1" applyBorder="1" applyAlignment="1" applyProtection="1">
      <alignment vertical="center"/>
    </xf>
    <xf numFmtId="0" fontId="4" fillId="0" borderId="42" xfId="396" applyNumberFormat="1" applyFont="1" applyBorder="1" applyAlignment="1">
      <alignment vertical="center"/>
    </xf>
    <xf numFmtId="0" fontId="4" fillId="0" borderId="43" xfId="396" applyNumberFormat="1" applyFont="1" applyBorder="1" applyAlignment="1">
      <alignment vertical="center"/>
    </xf>
    <xf numFmtId="184" fontId="4" fillId="0" borderId="27" xfId="396" applyNumberFormat="1" applyFont="1" applyBorder="1" applyAlignment="1">
      <alignment vertical="center"/>
    </xf>
    <xf numFmtId="184" fontId="4" fillId="0" borderId="48" xfId="396" applyNumberFormat="1" applyFont="1" applyBorder="1" applyAlignment="1">
      <alignment horizontal="centerContinuous" vertical="center"/>
    </xf>
    <xf numFmtId="176" fontId="4" fillId="0" borderId="22" xfId="396" applyNumberFormat="1" applyFont="1" applyBorder="1" applyAlignment="1">
      <alignment vertical="center"/>
    </xf>
    <xf numFmtId="4" fontId="4" fillId="0" borderId="7" xfId="217" applyNumberFormat="1" applyFont="1" applyBorder="1" applyAlignment="1" applyProtection="1">
      <alignment vertical="center"/>
    </xf>
    <xf numFmtId="0" fontId="4" fillId="0" borderId="48" xfId="396" applyNumberFormat="1" applyFont="1" applyBorder="1" applyAlignment="1">
      <alignment vertical="center"/>
    </xf>
    <xf numFmtId="0" fontId="4" fillId="0" borderId="50" xfId="396" applyNumberFormat="1" applyFont="1" applyBorder="1" applyAlignment="1">
      <alignment vertical="center"/>
    </xf>
    <xf numFmtId="184" fontId="4" fillId="0" borderId="49" xfId="396" applyNumberFormat="1" applyFont="1" applyBorder="1" applyAlignment="1">
      <alignment horizontal="centerContinuous" vertical="center"/>
    </xf>
    <xf numFmtId="184" fontId="4" fillId="0" borderId="42" xfId="396" applyNumberFormat="1" applyFont="1" applyBorder="1" applyAlignment="1">
      <alignment horizontal="centerContinuous" vertical="center"/>
    </xf>
    <xf numFmtId="184" fontId="4" fillId="0" borderId="27" xfId="396" applyNumberFormat="1" applyFont="1" applyBorder="1" applyAlignment="1">
      <alignment horizontal="centerContinuous" vertical="center"/>
    </xf>
    <xf numFmtId="184" fontId="4" fillId="0" borderId="47" xfId="396" applyNumberFormat="1" applyFont="1" applyBorder="1" applyAlignment="1">
      <alignment horizontal="centerContinuous" vertical="center"/>
    </xf>
    <xf numFmtId="176" fontId="4" fillId="0" borderId="7" xfId="396" applyNumberFormat="1" applyFont="1" applyBorder="1" applyAlignment="1">
      <alignment vertical="center"/>
    </xf>
    <xf numFmtId="0" fontId="4" fillId="0" borderId="27" xfId="396" applyNumberFormat="1" applyFont="1" applyBorder="1" applyAlignment="1">
      <alignment horizontal="fill" vertical="center"/>
    </xf>
    <xf numFmtId="0" fontId="4" fillId="0" borderId="47" xfId="396" applyNumberFormat="1" applyFont="1" applyBorder="1" applyAlignment="1">
      <alignment horizontal="fill" vertical="center"/>
    </xf>
    <xf numFmtId="10" fontId="4" fillId="0" borderId="35" xfId="390" applyNumberFormat="1" applyFont="1" applyBorder="1" applyAlignment="1">
      <alignment horizontal="centerContinuous" vertical="center"/>
    </xf>
    <xf numFmtId="184" fontId="4" fillId="0" borderId="41" xfId="396" applyNumberFormat="1" applyFont="1" applyBorder="1" applyAlignment="1">
      <alignment horizontal="centerContinuous" vertical="center"/>
    </xf>
    <xf numFmtId="10" fontId="4" fillId="0" borderId="36" xfId="390" applyNumberFormat="1" applyFont="1" applyBorder="1" applyAlignment="1">
      <alignment horizontal="centerContinuous" vertical="center"/>
    </xf>
    <xf numFmtId="184" fontId="4" fillId="0" borderId="43" xfId="396" applyNumberFormat="1" applyFont="1" applyBorder="1" applyAlignment="1">
      <alignment horizontal="centerContinuous" vertical="center"/>
    </xf>
    <xf numFmtId="0" fontId="4" fillId="0" borderId="27" xfId="396" applyNumberFormat="1" applyFont="1" applyBorder="1" applyAlignment="1">
      <alignment vertical="center"/>
    </xf>
    <xf numFmtId="0" fontId="4" fillId="0" borderId="47" xfId="396" applyNumberFormat="1" applyFont="1" applyBorder="1" applyAlignment="1">
      <alignment vertical="center"/>
    </xf>
    <xf numFmtId="184" fontId="4" fillId="0" borderId="2" xfId="396" applyNumberFormat="1" applyFont="1" applyBorder="1" applyAlignment="1">
      <alignment horizontal="left" vertical="center"/>
    </xf>
    <xf numFmtId="184" fontId="4" fillId="0" borderId="27" xfId="396" applyNumberFormat="1" applyFont="1" applyBorder="1" applyAlignment="1">
      <alignment horizontal="left" vertical="center"/>
    </xf>
    <xf numFmtId="0" fontId="4" fillId="0" borderId="27" xfId="396" applyNumberFormat="1" applyFont="1" applyBorder="1" applyAlignment="1">
      <alignment horizontal="left" vertical="center"/>
    </xf>
    <xf numFmtId="184" fontId="4" fillId="0" borderId="7" xfId="396" applyNumberFormat="1" applyFont="1" applyBorder="1" applyAlignment="1">
      <alignment horizontal="left" vertical="center"/>
    </xf>
    <xf numFmtId="184" fontId="4" fillId="0" borderId="47" xfId="396" applyNumberFormat="1" applyFont="1" applyBorder="1" applyAlignment="1">
      <alignment vertical="center"/>
    </xf>
    <xf numFmtId="41" fontId="4" fillId="0" borderId="27" xfId="237" applyFont="1" applyBorder="1" applyAlignment="1" applyProtection="1">
      <alignment vertical="center"/>
    </xf>
    <xf numFmtId="0" fontId="4" fillId="0" borderId="27" xfId="238" applyNumberFormat="1" applyFont="1" applyBorder="1" applyAlignment="1" applyProtection="1">
      <alignment horizontal="center" vertical="center"/>
    </xf>
    <xf numFmtId="0" fontId="4" fillId="0" borderId="27" xfId="396" applyNumberFormat="1" applyFont="1" applyBorder="1" applyAlignment="1">
      <alignment horizontal="center" vertical="center"/>
    </xf>
    <xf numFmtId="0" fontId="4" fillId="0" borderId="47" xfId="396" applyNumberFormat="1" applyFont="1" applyBorder="1" applyAlignment="1">
      <alignment horizontal="left" vertical="center"/>
    </xf>
    <xf numFmtId="219" fontId="4" fillId="0" borderId="2" xfId="396" applyNumberFormat="1" applyFont="1" applyBorder="1" applyAlignment="1">
      <alignment horizontal="left" vertical="center"/>
    </xf>
    <xf numFmtId="219" fontId="4" fillId="0" borderId="27" xfId="396" applyNumberFormat="1" applyFont="1" applyBorder="1" applyAlignment="1">
      <alignment vertical="center"/>
    </xf>
    <xf numFmtId="219" fontId="4" fillId="0" borderId="47" xfId="396" applyNumberFormat="1" applyFont="1" applyBorder="1" applyAlignment="1">
      <alignment vertical="center"/>
    </xf>
    <xf numFmtId="219" fontId="4" fillId="0" borderId="7" xfId="237" applyNumberFormat="1" applyFont="1" applyBorder="1" applyAlignment="1" applyProtection="1">
      <alignment vertical="center"/>
    </xf>
    <xf numFmtId="219" fontId="4" fillId="0" borderId="7" xfId="396" applyNumberFormat="1" applyFont="1" applyBorder="1" applyAlignment="1">
      <alignment horizontal="left" vertical="center"/>
    </xf>
    <xf numFmtId="219" fontId="4" fillId="0" borderId="27" xfId="396" applyNumberFormat="1" applyFont="1" applyBorder="1" applyAlignment="1">
      <alignment horizontal="left" vertical="center"/>
    </xf>
    <xf numFmtId="204" fontId="4" fillId="0" borderId="7" xfId="217" applyNumberFormat="1" applyFont="1" applyBorder="1" applyAlignment="1" applyProtection="1">
      <alignment vertical="center"/>
    </xf>
    <xf numFmtId="219" fontId="85" fillId="0" borderId="7" xfId="237" applyNumberFormat="1" applyFont="1" applyBorder="1" applyAlignment="1" applyProtection="1">
      <alignment vertical="center"/>
    </xf>
    <xf numFmtId="204" fontId="85" fillId="0" borderId="7" xfId="217" applyNumberFormat="1" applyFont="1" applyBorder="1" applyAlignment="1" applyProtection="1">
      <alignment vertical="center"/>
    </xf>
    <xf numFmtId="219" fontId="4" fillId="0" borderId="48" xfId="396" applyNumberFormat="1" applyFont="1" applyBorder="1" applyAlignment="1">
      <alignment horizontal="left" vertical="center"/>
    </xf>
    <xf numFmtId="219" fontId="4" fillId="0" borderId="48" xfId="396" applyNumberFormat="1" applyFont="1" applyBorder="1" applyAlignment="1">
      <alignment vertical="center"/>
    </xf>
    <xf numFmtId="219" fontId="85" fillId="0" borderId="48" xfId="237" applyNumberFormat="1" applyFont="1" applyBorder="1" applyAlignment="1" applyProtection="1">
      <alignment vertical="center"/>
    </xf>
    <xf numFmtId="204" fontId="85" fillId="0" borderId="48" xfId="217" applyNumberFormat="1" applyFont="1" applyBorder="1" applyAlignment="1" applyProtection="1">
      <alignment vertical="center"/>
    </xf>
    <xf numFmtId="0" fontId="4" fillId="0" borderId="48" xfId="396" applyNumberFormat="1" applyFont="1" applyBorder="1" applyAlignment="1">
      <alignment horizontal="left" vertical="center"/>
    </xf>
    <xf numFmtId="219" fontId="4" fillId="0" borderId="0" xfId="396" applyNumberFormat="1" applyFont="1" applyAlignment="1">
      <alignment horizontal="left" vertical="center"/>
    </xf>
    <xf numFmtId="219" fontId="4" fillId="0" borderId="0" xfId="396" applyNumberFormat="1" applyFont="1" applyAlignment="1">
      <alignment vertical="center"/>
    </xf>
    <xf numFmtId="219" fontId="85" fillId="0" borderId="0" xfId="237" applyNumberFormat="1" applyFont="1" applyBorder="1" applyAlignment="1" applyProtection="1">
      <alignment vertical="center"/>
    </xf>
    <xf numFmtId="0" fontId="4" fillId="0" borderId="0" xfId="396" applyNumberFormat="1" applyFont="1" applyAlignment="1">
      <alignment horizontal="left" vertical="center"/>
    </xf>
    <xf numFmtId="184" fontId="4" fillId="0" borderId="0" xfId="396" applyNumberFormat="1" applyFont="1" applyAlignment="1">
      <alignment horizontal="right" vertical="center"/>
    </xf>
    <xf numFmtId="3" fontId="86" fillId="0" borderId="0" xfId="388" applyNumberFormat="1" applyFont="1" applyAlignment="1">
      <alignment vertical="center"/>
    </xf>
    <xf numFmtId="37" fontId="84" fillId="0" borderId="0" xfId="392" applyFont="1" applyAlignment="1">
      <alignment horizontal="centerContinuous" vertical="center"/>
    </xf>
    <xf numFmtId="37" fontId="8" fillId="0" borderId="0" xfId="392" applyFont="1" applyAlignment="1">
      <alignment vertical="center"/>
    </xf>
    <xf numFmtId="37" fontId="83" fillId="0" borderId="0" xfId="392" applyFont="1" applyAlignment="1">
      <alignment horizontal="centerContinuous" vertical="center"/>
    </xf>
    <xf numFmtId="37" fontId="4" fillId="0" borderId="0" xfId="392" applyFont="1" applyAlignment="1">
      <alignment vertical="center"/>
    </xf>
    <xf numFmtId="37" fontId="4" fillId="0" borderId="0" xfId="392" applyFont="1" applyAlignment="1">
      <alignment horizontal="right" vertical="center"/>
    </xf>
    <xf numFmtId="0" fontId="85" fillId="29" borderId="65" xfId="395" applyFont="1" applyFill="1" applyBorder="1" applyAlignment="1">
      <alignment horizontal="center" vertical="center" shrinkToFit="1"/>
    </xf>
    <xf numFmtId="0" fontId="85" fillId="29" borderId="66" xfId="395" applyFont="1" applyFill="1" applyBorder="1" applyAlignment="1">
      <alignment horizontal="center" vertical="center" wrapText="1"/>
    </xf>
    <xf numFmtId="37" fontId="85" fillId="29" borderId="67" xfId="392" applyFont="1" applyFill="1" applyBorder="1" applyAlignment="1">
      <alignment horizontal="center" vertical="center"/>
    </xf>
    <xf numFmtId="37" fontId="85" fillId="0" borderId="0" xfId="392" applyFont="1" applyAlignment="1">
      <alignment vertical="center"/>
    </xf>
    <xf numFmtId="0" fontId="85" fillId="30" borderId="7" xfId="395" applyFont="1" applyFill="1" applyBorder="1" applyAlignment="1">
      <alignment horizontal="center" vertical="center" wrapText="1"/>
    </xf>
    <xf numFmtId="49" fontId="85" fillId="0" borderId="68" xfId="395" applyNumberFormat="1" applyFont="1" applyBorder="1" applyAlignment="1">
      <alignment vertical="center" shrinkToFit="1"/>
    </xf>
    <xf numFmtId="221" fontId="4" fillId="0" borderId="22" xfId="237" applyNumberFormat="1" applyFont="1" applyBorder="1" applyAlignment="1">
      <alignment horizontal="right" vertical="center"/>
    </xf>
    <xf numFmtId="0" fontId="4" fillId="0" borderId="22" xfId="395" applyFont="1" applyBorder="1" applyAlignment="1">
      <alignment horizontal="center" vertical="center"/>
    </xf>
    <xf numFmtId="41" fontId="4" fillId="0" borderId="22" xfId="237" applyFont="1" applyBorder="1" applyAlignment="1">
      <alignment horizontal="center" vertical="center"/>
    </xf>
    <xf numFmtId="0" fontId="4" fillId="0" borderId="69" xfId="395" applyFont="1" applyBorder="1" applyAlignment="1">
      <alignment horizontal="center" vertical="center"/>
    </xf>
    <xf numFmtId="49" fontId="4" fillId="0" borderId="56" xfId="395" applyNumberFormat="1" applyFont="1" applyBorder="1" applyAlignment="1">
      <alignment vertical="center" shrinkToFit="1"/>
    </xf>
    <xf numFmtId="221" fontId="4" fillId="0" borderId="34" xfId="237" applyNumberFormat="1" applyFont="1" applyBorder="1" applyAlignment="1">
      <alignment horizontal="right" vertical="center"/>
    </xf>
    <xf numFmtId="0" fontId="4" fillId="0" borderId="34" xfId="395" applyFont="1" applyBorder="1" applyAlignment="1">
      <alignment horizontal="center" vertical="center"/>
    </xf>
    <xf numFmtId="41" fontId="4" fillId="0" borderId="34" xfId="237" applyFont="1" applyBorder="1" applyAlignment="1">
      <alignment horizontal="center" vertical="center"/>
    </xf>
    <xf numFmtId="0" fontId="4" fillId="0" borderId="70" xfId="395" applyFont="1" applyBorder="1" applyAlignment="1">
      <alignment horizontal="center" vertical="center"/>
    </xf>
    <xf numFmtId="49" fontId="4" fillId="0" borderId="56" xfId="395" applyNumberFormat="1" applyFont="1" applyBorder="1" applyAlignment="1">
      <alignment vertical="center"/>
    </xf>
    <xf numFmtId="221" fontId="4" fillId="0" borderId="34" xfId="237" applyNumberFormat="1" applyFont="1" applyBorder="1" applyAlignment="1">
      <alignment horizontal="right" vertical="center" shrinkToFit="1"/>
    </xf>
    <xf numFmtId="0" fontId="4" fillId="0" borderId="34" xfId="395" applyFont="1" applyBorder="1" applyAlignment="1">
      <alignment vertical="center" shrinkToFit="1"/>
    </xf>
    <xf numFmtId="220" fontId="85" fillId="0" borderId="56" xfId="395" applyNumberFormat="1" applyFont="1" applyBorder="1" applyAlignment="1">
      <alignment vertical="center" shrinkToFit="1"/>
    </xf>
    <xf numFmtId="0" fontId="4" fillId="0" borderId="34" xfId="395" applyFont="1" applyBorder="1" applyAlignment="1">
      <alignment vertical="center"/>
    </xf>
    <xf numFmtId="41" fontId="4" fillId="0" borderId="34" xfId="237" applyFont="1" applyBorder="1" applyAlignment="1">
      <alignment vertical="center"/>
    </xf>
    <xf numFmtId="0" fontId="4" fillId="0" borderId="70" xfId="395" applyFont="1" applyBorder="1" applyAlignment="1">
      <alignment vertical="center"/>
    </xf>
    <xf numFmtId="220" fontId="87" fillId="0" borderId="56" xfId="395" applyNumberFormat="1" applyFont="1" applyBorder="1" applyAlignment="1">
      <alignment vertical="center" shrinkToFit="1"/>
    </xf>
    <xf numFmtId="220" fontId="4" fillId="0" borderId="56" xfId="395" applyNumberFormat="1" applyFont="1" applyBorder="1" applyAlignment="1">
      <alignment vertical="center" shrinkToFit="1"/>
    </xf>
    <xf numFmtId="221" fontId="4" fillId="0" borderId="34" xfId="237" applyNumberFormat="1" applyFont="1" applyFill="1" applyBorder="1" applyAlignment="1">
      <alignment horizontal="right" vertical="center"/>
    </xf>
    <xf numFmtId="41" fontId="4" fillId="0" borderId="34" xfId="237" applyFont="1" applyFill="1" applyBorder="1" applyAlignment="1">
      <alignment horizontal="center" vertical="center"/>
    </xf>
    <xf numFmtId="220" fontId="88" fillId="0" borderId="56" xfId="395" applyNumberFormat="1" applyFont="1" applyBorder="1" applyAlignment="1">
      <alignment vertical="center" shrinkToFit="1"/>
    </xf>
    <xf numFmtId="220" fontId="4" fillId="0" borderId="71" xfId="395" applyNumberFormat="1" applyFont="1" applyBorder="1" applyAlignment="1">
      <alignment vertical="center" shrinkToFit="1"/>
    </xf>
    <xf numFmtId="221" fontId="4" fillId="0" borderId="21" xfId="237" applyNumberFormat="1" applyFont="1" applyBorder="1" applyAlignment="1">
      <alignment horizontal="right" vertical="center"/>
    </xf>
    <xf numFmtId="0" fontId="4" fillId="0" borderId="21" xfId="395" applyFont="1" applyBorder="1" applyAlignment="1">
      <alignment horizontal="center" vertical="center"/>
    </xf>
    <xf numFmtId="41" fontId="4" fillId="0" borderId="21" xfId="237" applyFont="1" applyBorder="1" applyAlignment="1">
      <alignment horizontal="center" vertical="center"/>
    </xf>
    <xf numFmtId="0" fontId="4" fillId="0" borderId="72" xfId="395" applyFont="1" applyBorder="1" applyAlignment="1">
      <alignment horizontal="center" vertical="center"/>
    </xf>
    <xf numFmtId="220" fontId="4" fillId="0" borderId="68" xfId="395" applyNumberFormat="1" applyFont="1" applyBorder="1" applyAlignment="1">
      <alignment vertical="center" shrinkToFit="1"/>
    </xf>
    <xf numFmtId="220" fontId="85" fillId="0" borderId="68" xfId="395" applyNumberFormat="1" applyFont="1" applyBorder="1" applyAlignment="1">
      <alignment vertical="center" shrinkToFit="1"/>
    </xf>
    <xf numFmtId="49" fontId="85" fillId="0" borderId="56" xfId="395" applyNumberFormat="1" applyFont="1" applyBorder="1" applyAlignment="1">
      <alignment vertical="center" shrinkToFit="1"/>
    </xf>
    <xf numFmtId="49" fontId="4" fillId="0" borderId="71" xfId="395" applyNumberFormat="1" applyFont="1" applyBorder="1" applyAlignment="1">
      <alignment vertical="center" shrinkToFit="1"/>
    </xf>
    <xf numFmtId="221" fontId="85" fillId="0" borderId="22" xfId="237" applyNumberFormat="1" applyFont="1" applyBorder="1" applyAlignment="1">
      <alignment horizontal="right" vertical="center"/>
    </xf>
    <xf numFmtId="0" fontId="85" fillId="0" borderId="22" xfId="395" applyFont="1" applyBorder="1" applyAlignment="1">
      <alignment vertical="center"/>
    </xf>
    <xf numFmtId="41" fontId="85" fillId="0" borderId="22" xfId="237" applyFont="1" applyBorder="1" applyAlignment="1">
      <alignment vertical="center"/>
    </xf>
    <xf numFmtId="0" fontId="85" fillId="0" borderId="69" xfId="395" applyFont="1" applyBorder="1" applyAlignment="1">
      <alignment vertical="center"/>
    </xf>
    <xf numFmtId="49" fontId="4" fillId="0" borderId="54" xfId="395" applyNumberFormat="1" applyFont="1" applyBorder="1" applyAlignment="1">
      <alignment vertical="center" shrinkToFit="1"/>
    </xf>
    <xf numFmtId="221" fontId="4" fillId="0" borderId="73" xfId="237" applyNumberFormat="1" applyFont="1" applyBorder="1" applyAlignment="1">
      <alignment horizontal="right" vertical="center"/>
    </xf>
    <xf numFmtId="0" fontId="4" fillId="0" borderId="73" xfId="395" applyFont="1" applyBorder="1" applyAlignment="1">
      <alignment horizontal="center" vertical="center"/>
    </xf>
    <xf numFmtId="41" fontId="4" fillId="0" borderId="73" xfId="237" applyFont="1" applyBorder="1" applyAlignment="1">
      <alignment horizontal="center" vertical="center"/>
    </xf>
    <xf numFmtId="0" fontId="4" fillId="0" borderId="74" xfId="395"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37" fontId="4" fillId="0" borderId="0" xfId="392" applyFont="1" applyAlignment="1">
      <alignment horizontal="left" vertical="center"/>
    </xf>
    <xf numFmtId="37" fontId="89" fillId="29" borderId="51" xfId="392" applyFont="1" applyFill="1" applyBorder="1" applyAlignment="1">
      <alignment vertical="center"/>
    </xf>
    <xf numFmtId="0" fontId="89" fillId="29" borderId="52" xfId="0" applyFont="1" applyFill="1" applyBorder="1" applyAlignment="1">
      <alignment horizontal="left" vertical="center" wrapText="1"/>
    </xf>
    <xf numFmtId="0" fontId="89" fillId="29" borderId="53" xfId="0" applyFont="1" applyFill="1" applyBorder="1" applyAlignment="1">
      <alignment horizontal="left" vertical="center" wrapText="1"/>
    </xf>
    <xf numFmtId="37" fontId="89" fillId="29" borderId="56" xfId="392" applyFont="1" applyFill="1" applyBorder="1" applyAlignment="1">
      <alignment vertical="center"/>
    </xf>
    <xf numFmtId="0" fontId="89" fillId="29" borderId="0" xfId="0" applyFont="1" applyFill="1" applyAlignment="1">
      <alignment horizontal="left" vertical="center" wrapText="1"/>
    </xf>
    <xf numFmtId="0" fontId="89" fillId="29" borderId="57" xfId="0" applyFont="1" applyFill="1" applyBorder="1" applyAlignment="1">
      <alignment horizontal="left" vertical="center" wrapText="1"/>
    </xf>
    <xf numFmtId="37" fontId="89" fillId="29" borderId="54" xfId="392" applyFont="1" applyFill="1" applyBorder="1" applyAlignment="1">
      <alignment vertical="center"/>
    </xf>
    <xf numFmtId="0" fontId="89" fillId="29" borderId="29" xfId="0" applyFont="1" applyFill="1" applyBorder="1" applyAlignment="1">
      <alignment horizontal="left" vertical="center" wrapText="1"/>
    </xf>
    <xf numFmtId="0" fontId="89" fillId="29" borderId="55" xfId="0" applyFont="1" applyFill="1" applyBorder="1" applyAlignment="1">
      <alignment horizontal="left" vertical="center" wrapText="1"/>
    </xf>
    <xf numFmtId="37" fontId="4" fillId="29" borderId="51" xfId="392" applyFont="1" applyFill="1" applyBorder="1" applyAlignment="1">
      <alignment horizontal="left" vertical="center"/>
    </xf>
    <xf numFmtId="37" fontId="4" fillId="29" borderId="52" xfId="392" applyFont="1" applyFill="1" applyBorder="1" applyAlignment="1">
      <alignment horizontal="left" vertical="center"/>
    </xf>
    <xf numFmtId="0" fontId="90" fillId="29" borderId="56" xfId="0" applyFont="1" applyFill="1" applyBorder="1" applyAlignment="1">
      <alignment horizontal="left" vertical="center"/>
    </xf>
    <xf numFmtId="0" fontId="90" fillId="29" borderId="0" xfId="0" applyFont="1" applyFill="1" applyAlignment="1">
      <alignment horizontal="left" vertical="center"/>
    </xf>
    <xf numFmtId="37" fontId="4" fillId="29" borderId="0" xfId="392" applyFont="1" applyFill="1" applyAlignment="1">
      <alignment vertical="center"/>
    </xf>
    <xf numFmtId="0" fontId="90" fillId="29" borderId="54" xfId="0" applyFont="1" applyFill="1" applyBorder="1" applyAlignment="1">
      <alignment horizontal="left" vertical="center"/>
    </xf>
    <xf numFmtId="0" fontId="90" fillId="29" borderId="29" xfId="0" applyFont="1" applyFill="1" applyBorder="1" applyAlignment="1">
      <alignment horizontal="left" vertical="center"/>
    </xf>
    <xf numFmtId="37" fontId="4" fillId="29" borderId="29" xfId="392" applyFont="1" applyFill="1" applyBorder="1" applyAlignment="1">
      <alignment vertical="center"/>
    </xf>
    <xf numFmtId="37" fontId="8" fillId="0" borderId="0" xfId="392" applyFont="1" applyAlignment="1">
      <alignment horizontal="left" vertical="center"/>
    </xf>
    <xf numFmtId="0" fontId="91"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pplyAlignment="1">
      <alignment vertical="center"/>
    </xf>
    <xf numFmtId="0" fontId="92" fillId="0" borderId="7" xfId="0" applyFont="1" applyBorder="1" applyAlignment="1">
      <alignment horizontal="center" vertical="center" wrapText="1"/>
    </xf>
    <xf numFmtId="0" fontId="14" fillId="31" borderId="7" xfId="0" applyFont="1" applyFill="1" applyBorder="1" applyAlignment="1">
      <alignment horizontal="center" vertical="center"/>
    </xf>
    <xf numFmtId="0" fontId="93" fillId="0" borderId="7" xfId="0" applyFont="1" applyBorder="1" applyAlignment="1">
      <alignment horizontal="center" vertical="center" wrapText="1"/>
    </xf>
    <xf numFmtId="3" fontId="93" fillId="0" borderId="7" xfId="0" applyNumberFormat="1" applyFont="1" applyBorder="1" applyAlignment="1">
      <alignment horizontal="center" vertical="center" wrapText="1"/>
    </xf>
    <xf numFmtId="10" fontId="4" fillId="31" borderId="7" xfId="217" applyNumberFormat="1" applyFont="1" applyFill="1" applyBorder="1" applyAlignment="1">
      <alignment horizontal="center" vertical="center"/>
    </xf>
    <xf numFmtId="0" fontId="4" fillId="0" borderId="3" xfId="0" applyFont="1" applyBorder="1" applyAlignment="1">
      <alignment vertical="center"/>
    </xf>
    <xf numFmtId="10" fontId="4" fillId="31" borderId="3" xfId="217" applyNumberFormat="1" applyFont="1" applyFill="1" applyBorder="1" applyAlignment="1">
      <alignment horizontal="center" vertical="center"/>
    </xf>
    <xf numFmtId="10" fontId="4" fillId="31" borderId="0" xfId="217" applyNumberFormat="1" applyFont="1" applyFill="1" applyBorder="1" applyAlignment="1">
      <alignment horizontal="center" vertical="center"/>
    </xf>
    <xf numFmtId="0" fontId="95" fillId="0" borderId="61" xfId="0" applyFont="1" applyBorder="1" applyAlignment="1">
      <alignment horizontal="center" vertical="center" wrapText="1"/>
    </xf>
    <xf numFmtId="0" fontId="96" fillId="0" borderId="62" xfId="0" applyFont="1" applyBorder="1" applyAlignment="1">
      <alignment vertical="center" wrapText="1"/>
    </xf>
    <xf numFmtId="0" fontId="96" fillId="0" borderId="63" xfId="0" applyFont="1" applyBorder="1" applyAlignment="1">
      <alignment vertical="center"/>
    </xf>
    <xf numFmtId="0" fontId="96" fillId="0" borderId="63" xfId="0" applyFont="1" applyBorder="1" applyAlignment="1">
      <alignment vertical="center" wrapText="1"/>
    </xf>
    <xf numFmtId="0" fontId="96" fillId="0" borderId="64" xfId="0" applyFont="1" applyBorder="1" applyAlignment="1">
      <alignment vertical="center"/>
    </xf>
    <xf numFmtId="0" fontId="96" fillId="0" borderId="64" xfId="0" applyFont="1" applyBorder="1" applyAlignment="1">
      <alignment vertical="center" wrapText="1"/>
    </xf>
    <xf numFmtId="0" fontId="96" fillId="0" borderId="62" xfId="0" applyFont="1" applyBorder="1" applyAlignment="1">
      <alignment vertical="center"/>
    </xf>
    <xf numFmtId="0" fontId="96" fillId="0" borderId="0" xfId="0" applyFont="1" applyAlignment="1">
      <alignment vertical="center"/>
    </xf>
    <xf numFmtId="0" fontId="97" fillId="0" borderId="7" xfId="0" applyFont="1" applyBorder="1" applyAlignment="1">
      <alignment horizontal="center" vertical="center" wrapText="1"/>
    </xf>
    <xf numFmtId="0" fontId="97" fillId="0" borderId="75" xfId="0" applyFont="1" applyBorder="1" applyAlignment="1">
      <alignment vertical="center" wrapText="1"/>
    </xf>
    <xf numFmtId="0" fontId="97" fillId="0" borderId="0" xfId="0" applyFont="1" applyAlignment="1">
      <alignment vertical="center" wrapText="1"/>
    </xf>
    <xf numFmtId="0" fontId="97" fillId="0" borderId="76" xfId="0" applyFont="1" applyBorder="1" applyAlignment="1">
      <alignment vertical="center" wrapText="1"/>
    </xf>
    <xf numFmtId="0" fontId="101" fillId="0" borderId="0" xfId="237" applyNumberFormat="1" applyFont="1" applyBorder="1" applyAlignment="1">
      <alignment horizontal="left" vertical="center"/>
    </xf>
    <xf numFmtId="49" fontId="8" fillId="0" borderId="0" xfId="394" applyNumberFormat="1" applyFont="1" applyAlignment="1">
      <alignment vertical="center"/>
    </xf>
    <xf numFmtId="0" fontId="85" fillId="0" borderId="7" xfId="392" applyNumberFormat="1" applyFont="1" applyBorder="1" applyAlignment="1">
      <alignment horizontal="center" vertical="center"/>
    </xf>
    <xf numFmtId="37" fontId="4" fillId="0" borderId="33" xfId="392" applyFont="1" applyBorder="1" applyAlignment="1">
      <alignment horizontal="center" vertical="center"/>
    </xf>
    <xf numFmtId="37" fontId="89" fillId="0" borderId="0" xfId="392" applyFont="1" applyAlignment="1">
      <alignment vertical="center"/>
    </xf>
    <xf numFmtId="10" fontId="4" fillId="0" borderId="35" xfId="392" applyNumberFormat="1" applyFont="1" applyBorder="1" applyAlignment="1">
      <alignment horizontal="center" vertical="center"/>
    </xf>
    <xf numFmtId="37" fontId="4" fillId="0" borderId="34" xfId="392" applyFont="1" applyBorder="1" applyAlignment="1">
      <alignment horizontal="center" vertical="center"/>
    </xf>
    <xf numFmtId="37" fontId="4" fillId="0" borderId="7" xfId="392" applyFont="1" applyBorder="1" applyAlignment="1">
      <alignment horizontal="center" vertical="center"/>
    </xf>
    <xf numFmtId="37" fontId="4" fillId="0" borderId="35" xfId="392" applyFont="1" applyBorder="1" applyAlignment="1">
      <alignment horizontal="center" vertical="center" wrapText="1"/>
    </xf>
    <xf numFmtId="37" fontId="102" fillId="0" borderId="0" xfId="392" applyFont="1" applyAlignment="1">
      <alignment vertical="center"/>
    </xf>
    <xf numFmtId="37" fontId="83" fillId="0" borderId="0" xfId="391" applyFont="1" applyAlignment="1">
      <alignment horizontal="centerContinuous" vertical="center"/>
    </xf>
    <xf numFmtId="37" fontId="104" fillId="0" borderId="0" xfId="392" applyFont="1" applyAlignment="1">
      <alignment vertical="center"/>
    </xf>
    <xf numFmtId="0" fontId="85" fillId="0" borderId="7" xfId="392" applyNumberFormat="1" applyFont="1" applyBorder="1" applyAlignment="1">
      <alignment horizontal="center" vertical="center" wrapText="1"/>
    </xf>
    <xf numFmtId="0" fontId="89" fillId="0" borderId="0" xfId="392" applyNumberFormat="1" applyFont="1" applyAlignment="1">
      <alignment vertical="center"/>
    </xf>
    <xf numFmtId="10" fontId="4" fillId="0" borderId="7" xfId="392" applyNumberFormat="1" applyFont="1" applyBorder="1" applyAlignment="1">
      <alignment horizontal="center" vertical="center" wrapText="1"/>
    </xf>
    <xf numFmtId="37" fontId="4" fillId="0" borderId="7" xfId="392" applyFont="1" applyBorder="1" applyAlignment="1">
      <alignment horizontal="center" vertical="center" wrapText="1"/>
    </xf>
    <xf numFmtId="37" fontId="4" fillId="0" borderId="0" xfId="392" applyFont="1" applyAlignment="1">
      <alignment horizontal="center" vertical="center"/>
    </xf>
    <xf numFmtId="10" fontId="85" fillId="0" borderId="0" xfId="392" applyNumberFormat="1" applyFont="1" applyAlignment="1">
      <alignment horizontal="center" vertical="center"/>
    </xf>
    <xf numFmtId="37" fontId="4" fillId="0" borderId="0" xfId="391" applyFont="1" applyAlignment="1">
      <alignment horizontal="left" vertical="center"/>
    </xf>
    <xf numFmtId="10" fontId="4" fillId="0" borderId="7" xfId="390" applyNumberFormat="1" applyFont="1" applyBorder="1" applyAlignment="1">
      <alignment horizontal="center" vertical="center"/>
    </xf>
    <xf numFmtId="182" fontId="4" fillId="0" borderId="7" xfId="390" applyNumberFormat="1" applyFont="1" applyBorder="1" applyAlignment="1">
      <alignment vertical="center"/>
    </xf>
    <xf numFmtId="37" fontId="4" fillId="0" borderId="22" xfId="392" applyFont="1" applyBorder="1" applyAlignment="1">
      <alignment horizontal="center" vertical="center"/>
    </xf>
    <xf numFmtId="10" fontId="4" fillId="0" borderId="33" xfId="392" applyNumberFormat="1" applyFont="1" applyBorder="1" applyAlignment="1">
      <alignment horizontal="center" vertical="center" wrapText="1"/>
    </xf>
    <xf numFmtId="10" fontId="4" fillId="0" borderId="33" xfId="392" applyNumberFormat="1" applyFont="1" applyBorder="1" applyAlignment="1">
      <alignment vertical="center" wrapText="1"/>
    </xf>
    <xf numFmtId="10" fontId="4" fillId="0" borderId="33" xfId="392" applyNumberFormat="1" applyFont="1" applyBorder="1" applyAlignment="1">
      <alignment horizontal="right" vertical="center"/>
    </xf>
    <xf numFmtId="10" fontId="4" fillId="0" borderId="35" xfId="392" applyNumberFormat="1" applyFont="1" applyBorder="1" applyAlignment="1">
      <alignment vertical="center"/>
    </xf>
    <xf numFmtId="10" fontId="4" fillId="0" borderId="35" xfId="392" applyNumberFormat="1" applyFont="1" applyBorder="1" applyAlignment="1">
      <alignment horizontal="right" vertical="center"/>
    </xf>
    <xf numFmtId="10" fontId="4" fillId="0" borderId="44" xfId="392" applyNumberFormat="1" applyFont="1" applyBorder="1" applyAlignment="1">
      <alignment horizontal="center" vertical="center" wrapText="1"/>
    </xf>
    <xf numFmtId="10" fontId="4" fillId="0" borderId="44" xfId="392" applyNumberFormat="1" applyFont="1" applyBorder="1" applyAlignment="1">
      <alignment vertical="center"/>
    </xf>
    <xf numFmtId="10" fontId="4" fillId="0" borderId="44" xfId="392" applyNumberFormat="1" applyFont="1" applyBorder="1" applyAlignment="1">
      <alignment horizontal="right" vertical="center"/>
    </xf>
    <xf numFmtId="37" fontId="4" fillId="0" borderId="21" xfId="392" applyFont="1" applyBorder="1" applyAlignment="1">
      <alignment horizontal="center" vertical="center"/>
    </xf>
    <xf numFmtId="10" fontId="4" fillId="0" borderId="36" xfId="392" applyNumberFormat="1" applyFont="1" applyBorder="1" applyAlignment="1">
      <alignment horizontal="center" vertical="center" wrapText="1"/>
    </xf>
    <xf numFmtId="10" fontId="4" fillId="0" borderId="36" xfId="392" applyNumberFormat="1" applyFont="1" applyBorder="1" applyAlignment="1">
      <alignment vertical="center"/>
    </xf>
    <xf numFmtId="10" fontId="4" fillId="0" borderId="36" xfId="392" applyNumberFormat="1" applyFont="1" applyBorder="1" applyAlignment="1">
      <alignment horizontal="right" vertical="center"/>
    </xf>
    <xf numFmtId="0" fontId="93" fillId="0" borderId="33" xfId="0" applyFont="1" applyBorder="1" applyAlignment="1">
      <alignment horizontal="center" vertical="center" wrapText="1"/>
    </xf>
    <xf numFmtId="0" fontId="93" fillId="0" borderId="35" xfId="0" applyFont="1" applyBorder="1" applyAlignment="1">
      <alignment horizontal="center" vertical="center" wrapText="1"/>
    </xf>
    <xf numFmtId="0" fontId="93" fillId="0" borderId="36" xfId="0" applyFont="1" applyBorder="1" applyAlignment="1">
      <alignment horizontal="center" vertical="center" wrapText="1"/>
    </xf>
    <xf numFmtId="10" fontId="85" fillId="0" borderId="36" xfId="392" applyNumberFormat="1" applyFont="1" applyBorder="1" applyAlignment="1">
      <alignment horizontal="right" vertical="center"/>
    </xf>
    <xf numFmtId="10" fontId="85" fillId="0" borderId="7" xfId="392" applyNumberFormat="1" applyFont="1" applyBorder="1" applyAlignment="1">
      <alignment horizontal="right" vertical="center"/>
    </xf>
    <xf numFmtId="182" fontId="85" fillId="0" borderId="7" xfId="392" applyNumberFormat="1" applyFont="1" applyBorder="1" applyAlignment="1">
      <alignment horizontal="right" vertical="center"/>
    </xf>
    <xf numFmtId="10" fontId="4" fillId="0" borderId="7" xfId="392" applyNumberFormat="1" applyFont="1" applyBorder="1" applyAlignment="1">
      <alignment horizontal="right" vertical="center"/>
    </xf>
    <xf numFmtId="182" fontId="4" fillId="0" borderId="7" xfId="392" applyNumberFormat="1" applyFont="1" applyBorder="1" applyAlignment="1">
      <alignment horizontal="right" vertical="center"/>
    </xf>
    <xf numFmtId="37" fontId="4" fillId="0" borderId="47" xfId="392" applyFont="1" applyBorder="1" applyAlignment="1">
      <alignment horizontal="center" vertical="center"/>
    </xf>
    <xf numFmtId="224" fontId="4" fillId="0" borderId="7" xfId="217" applyNumberFormat="1" applyFont="1" applyFill="1" applyBorder="1" applyAlignment="1" applyProtection="1">
      <alignment horizontal="right" vertical="center"/>
    </xf>
    <xf numFmtId="224" fontId="85" fillId="0" borderId="7" xfId="217" applyNumberFormat="1" applyFont="1" applyFill="1" applyBorder="1" applyAlignment="1" applyProtection="1">
      <alignment horizontal="right" vertical="center"/>
    </xf>
    <xf numFmtId="224" fontId="4" fillId="0" borderId="7" xfId="392" applyNumberFormat="1" applyFont="1" applyBorder="1" applyAlignment="1">
      <alignment horizontal="right" vertical="center"/>
    </xf>
    <xf numFmtId="224" fontId="85" fillId="0" borderId="7" xfId="392" applyNumberFormat="1" applyFont="1" applyBorder="1" applyAlignment="1">
      <alignment horizontal="right" vertical="center"/>
    </xf>
    <xf numFmtId="176" fontId="4" fillId="0" borderId="0" xfId="389" applyNumberFormat="1" applyAlignment="1">
      <alignment horizontal="centerContinuous" vertical="center"/>
    </xf>
    <xf numFmtId="176" fontId="4" fillId="0" borderId="0" xfId="389" applyNumberFormat="1" applyAlignment="1">
      <alignment vertical="center"/>
    </xf>
    <xf numFmtId="176" fontId="83" fillId="0" borderId="0" xfId="494" applyNumberFormat="1" applyFont="1">
      <alignment horizontal="centerContinuous" vertical="center"/>
    </xf>
    <xf numFmtId="176" fontId="4" fillId="0" borderId="0" xfId="389" applyNumberFormat="1" applyAlignment="1">
      <alignment horizontal="right" vertical="center"/>
    </xf>
    <xf numFmtId="10" fontId="85" fillId="0" borderId="7" xfId="390" applyNumberFormat="1" applyFont="1" applyBorder="1" applyAlignment="1">
      <alignment horizontal="centerContinuous" vertical="center"/>
    </xf>
    <xf numFmtId="10" fontId="85" fillId="0" borderId="7" xfId="390" applyNumberFormat="1" applyFont="1" applyBorder="1" applyAlignment="1">
      <alignment horizontal="center" vertical="center"/>
    </xf>
    <xf numFmtId="10" fontId="4" fillId="0" borderId="33" xfId="390" applyNumberFormat="1" applyFont="1" applyBorder="1" applyAlignment="1">
      <alignment horizontal="center" vertical="center" wrapText="1"/>
    </xf>
    <xf numFmtId="176" fontId="4" fillId="0" borderId="33" xfId="390" applyNumberFormat="1" applyFont="1" applyBorder="1" applyAlignment="1">
      <alignment vertical="center"/>
    </xf>
    <xf numFmtId="224" fontId="4" fillId="0" borderId="33" xfId="390" applyNumberFormat="1" applyFont="1" applyBorder="1" applyAlignment="1">
      <alignment vertical="center"/>
    </xf>
    <xf numFmtId="10" fontId="4" fillId="0" borderId="35" xfId="390" applyNumberFormat="1" applyFont="1" applyBorder="1" applyAlignment="1">
      <alignment horizontal="center" vertical="center" wrapText="1"/>
    </xf>
    <xf numFmtId="176" fontId="4" fillId="0" borderId="35" xfId="390" applyNumberFormat="1" applyFont="1" applyBorder="1" applyAlignment="1">
      <alignment vertical="center"/>
    </xf>
    <xf numFmtId="224" fontId="4" fillId="0" borderId="35" xfId="390" applyNumberFormat="1" applyFont="1" applyBorder="1" applyAlignment="1">
      <alignment vertical="center"/>
    </xf>
    <xf numFmtId="37" fontId="4" fillId="0" borderId="36" xfId="392" applyFont="1" applyBorder="1" applyAlignment="1">
      <alignment horizontal="center" vertical="center" wrapText="1"/>
    </xf>
    <xf numFmtId="10" fontId="4" fillId="0" borderId="36" xfId="390" applyNumberFormat="1" applyFont="1" applyBorder="1" applyAlignment="1">
      <alignment horizontal="center" vertical="center" wrapText="1"/>
    </xf>
    <xf numFmtId="176" fontId="4" fillId="0" borderId="36" xfId="390" applyNumberFormat="1" applyFont="1" applyBorder="1" applyAlignment="1">
      <alignment vertical="center"/>
    </xf>
    <xf numFmtId="224" fontId="4" fillId="0" borderId="36" xfId="390" applyNumberFormat="1" applyFont="1" applyBorder="1" applyAlignment="1">
      <alignment vertical="center"/>
    </xf>
    <xf numFmtId="176" fontId="4" fillId="0" borderId="7" xfId="390" applyNumberFormat="1" applyFont="1" applyBorder="1" applyAlignment="1">
      <alignment vertical="center"/>
    </xf>
    <xf numFmtId="0" fontId="86" fillId="0" borderId="0" xfId="0" applyFont="1" applyAlignment="1">
      <alignment vertical="center"/>
    </xf>
    <xf numFmtId="0" fontId="85" fillId="0" borderId="0" xfId="0" applyFont="1" applyAlignment="1">
      <alignment vertical="center"/>
    </xf>
    <xf numFmtId="0" fontId="4" fillId="0" borderId="0" xfId="0" applyFont="1" applyAlignment="1">
      <alignment horizontal="right" vertical="center"/>
    </xf>
    <xf numFmtId="0" fontId="85" fillId="0" borderId="7" xfId="0" applyFont="1" applyBorder="1" applyAlignment="1">
      <alignment horizontal="centerContinuous" vertical="center"/>
    </xf>
    <xf numFmtId="0" fontId="85" fillId="0" borderId="7" xfId="0" applyFont="1" applyBorder="1" applyAlignment="1">
      <alignment horizontal="center" vertical="center"/>
    </xf>
    <xf numFmtId="0" fontId="4" fillId="0" borderId="7" xfId="0" applyFont="1" applyBorder="1" applyAlignment="1">
      <alignment horizontal="center" vertical="center"/>
    </xf>
    <xf numFmtId="3" fontId="4" fillId="0" borderId="7" xfId="0" applyNumberFormat="1" applyFont="1" applyBorder="1" applyAlignment="1">
      <alignment vertical="center"/>
    </xf>
    <xf numFmtId="0" fontId="4" fillId="0" borderId="7" xfId="0" applyFont="1" applyBorder="1" applyAlignment="1">
      <alignment vertical="center"/>
    </xf>
    <xf numFmtId="0" fontId="85" fillId="0" borderId="7" xfId="0" applyFont="1" applyBorder="1" applyAlignment="1">
      <alignment vertical="center"/>
    </xf>
    <xf numFmtId="3" fontId="85" fillId="0" borderId="7" xfId="0" applyNumberFormat="1" applyFont="1" applyBorder="1" applyAlignment="1">
      <alignment vertical="center"/>
    </xf>
    <xf numFmtId="0" fontId="85" fillId="0" borderId="7" xfId="0" applyFont="1" applyBorder="1" applyAlignment="1">
      <alignment horizontal="right" vertical="center"/>
    </xf>
    <xf numFmtId="0" fontId="105" fillId="0" borderId="0" xfId="0" applyFont="1" applyAlignment="1">
      <alignment horizontal="centerContinuous" vertical="center"/>
    </xf>
    <xf numFmtId="0" fontId="100" fillId="0" borderId="7" xfId="0" applyFont="1" applyBorder="1" applyAlignment="1">
      <alignment horizontal="justify" vertical="center" wrapText="1"/>
    </xf>
    <xf numFmtId="0" fontId="100" fillId="0" borderId="7" xfId="0" applyFont="1" applyBorder="1" applyAlignment="1">
      <alignment vertical="center" wrapText="1"/>
    </xf>
    <xf numFmtId="0" fontId="100" fillId="0" borderId="22" xfId="0" applyFont="1" applyBorder="1" applyAlignment="1">
      <alignment vertical="center" wrapText="1"/>
    </xf>
    <xf numFmtId="0" fontId="100" fillId="0" borderId="34" xfId="0" applyFont="1" applyBorder="1" applyAlignment="1">
      <alignment vertical="center" wrapText="1"/>
    </xf>
    <xf numFmtId="0" fontId="100" fillId="0" borderId="21" xfId="0" applyFont="1" applyBorder="1" applyAlignment="1">
      <alignment vertical="center" wrapText="1"/>
    </xf>
    <xf numFmtId="0" fontId="100" fillId="0" borderId="22" xfId="0" applyFont="1" applyBorder="1" applyAlignment="1">
      <alignment horizontal="justify" vertical="center" wrapText="1"/>
    </xf>
    <xf numFmtId="0" fontId="100" fillId="0" borderId="34" xfId="0" applyFont="1" applyBorder="1" applyAlignment="1">
      <alignment horizontal="justify" vertical="center" wrapText="1"/>
    </xf>
    <xf numFmtId="0" fontId="100" fillId="0" borderId="21" xfId="0" applyFont="1" applyBorder="1" applyAlignment="1">
      <alignment horizontal="justify" vertical="center" wrapText="1"/>
    </xf>
    <xf numFmtId="0" fontId="4" fillId="0" borderId="0" xfId="0" applyFont="1" applyAlignment="1">
      <alignment horizontal="centerContinuous" vertical="center"/>
    </xf>
    <xf numFmtId="227" fontId="89" fillId="0" borderId="0" xfId="392" applyNumberFormat="1" applyFont="1" applyAlignment="1">
      <alignment vertical="center"/>
    </xf>
    <xf numFmtId="10" fontId="89" fillId="0" borderId="0" xfId="217" applyNumberFormat="1" applyFont="1" applyFill="1" applyAlignment="1">
      <alignment vertical="center"/>
    </xf>
    <xf numFmtId="0" fontId="4" fillId="0" borderId="7" xfId="0" applyFont="1" applyBorder="1" applyAlignment="1">
      <alignment vertical="center" wrapText="1"/>
    </xf>
    <xf numFmtId="0" fontId="85" fillId="0" borderId="7" xfId="0" applyFont="1" applyBorder="1" applyAlignment="1">
      <alignment vertical="center" wrapText="1"/>
    </xf>
    <xf numFmtId="228" fontId="4" fillId="0" borderId="7" xfId="0" applyNumberFormat="1" applyFont="1" applyBorder="1" applyAlignment="1">
      <alignment horizontal="center" vertical="center"/>
    </xf>
    <xf numFmtId="0" fontId="85" fillId="0" borderId="7" xfId="506" applyFont="1" applyBorder="1" applyAlignment="1">
      <alignment horizontal="centerContinuous" vertical="center"/>
    </xf>
    <xf numFmtId="0" fontId="103" fillId="0" borderId="37" xfId="505" applyFont="1" applyBorder="1" applyAlignment="1">
      <alignment horizontal="center" vertical="center"/>
    </xf>
    <xf numFmtId="0" fontId="85" fillId="0" borderId="7" xfId="506" applyFont="1" applyBorder="1" applyAlignment="1">
      <alignment horizontal="center" vertical="center" wrapText="1"/>
    </xf>
    <xf numFmtId="0" fontId="4" fillId="0" borderId="27" xfId="0" applyFont="1" applyBorder="1" applyAlignment="1">
      <alignment vertical="center"/>
    </xf>
    <xf numFmtId="3" fontId="4" fillId="0" borderId="27" xfId="0" applyNumberFormat="1" applyFont="1" applyBorder="1" applyAlignment="1">
      <alignment vertical="center"/>
    </xf>
    <xf numFmtId="0" fontId="4" fillId="0" borderId="47" xfId="0" applyFont="1" applyBorder="1" applyAlignment="1">
      <alignment vertical="center"/>
    </xf>
    <xf numFmtId="0" fontId="4" fillId="0" borderId="27" xfId="0" applyFont="1" applyBorder="1" applyAlignment="1">
      <alignment horizontal="center" vertical="center"/>
    </xf>
    <xf numFmtId="41" fontId="4" fillId="0" borderId="27" xfId="237" applyFont="1" applyFill="1" applyBorder="1" applyAlignment="1">
      <alignment vertical="center"/>
    </xf>
    <xf numFmtId="4" fontId="4" fillId="0" borderId="7" xfId="0" applyNumberFormat="1" applyFont="1" applyBorder="1" applyAlignment="1">
      <alignment vertical="center"/>
    </xf>
    <xf numFmtId="0" fontId="4" fillId="0" borderId="7" xfId="0" applyFont="1" applyBorder="1" applyAlignment="1">
      <alignment horizontal="right" vertical="center"/>
    </xf>
    <xf numFmtId="3" fontId="4" fillId="0" borderId="2" xfId="237" applyNumberFormat="1" applyFont="1" applyFill="1" applyBorder="1" applyAlignment="1">
      <alignment vertical="center"/>
    </xf>
    <xf numFmtId="228" fontId="85" fillId="0" borderId="7" xfId="0" applyNumberFormat="1" applyFont="1" applyBorder="1" applyAlignment="1">
      <alignment horizontal="center" vertical="center"/>
    </xf>
    <xf numFmtId="38" fontId="85" fillId="0" borderId="0" xfId="396" applyNumberFormat="1" applyFont="1" applyAlignment="1">
      <alignment horizontal="left" vertical="center"/>
    </xf>
    <xf numFmtId="3" fontId="85" fillId="0" borderId="2" xfId="237" applyNumberFormat="1" applyFont="1" applyFill="1" applyBorder="1" applyAlignment="1">
      <alignment vertical="center"/>
    </xf>
    <xf numFmtId="0" fontId="85" fillId="0" borderId="27" xfId="0" applyFont="1" applyBorder="1" applyAlignment="1">
      <alignment horizontal="center" vertical="center"/>
    </xf>
    <xf numFmtId="3" fontId="85" fillId="0" borderId="27" xfId="0" applyNumberFormat="1" applyFont="1" applyBorder="1" applyAlignment="1">
      <alignment vertical="center"/>
    </xf>
    <xf numFmtId="41" fontId="85" fillId="0" borderId="27" xfId="237" applyFont="1" applyFill="1" applyBorder="1" applyAlignment="1">
      <alignment vertical="center"/>
    </xf>
    <xf numFmtId="0" fontId="85" fillId="0" borderId="27" xfId="0" applyFont="1" applyBorder="1" applyAlignment="1">
      <alignment vertical="center"/>
    </xf>
    <xf numFmtId="0" fontId="85" fillId="0" borderId="47" xfId="0" applyFont="1" applyBorder="1" applyAlignment="1">
      <alignment vertical="center"/>
    </xf>
    <xf numFmtId="3" fontId="4" fillId="0" borderId="2" xfId="237" applyNumberFormat="1" applyFont="1" applyFill="1" applyBorder="1" applyAlignment="1">
      <alignment horizontal="right" vertical="center"/>
    </xf>
    <xf numFmtId="212" fontId="85" fillId="0" borderId="27" xfId="237" applyNumberFormat="1" applyFont="1" applyFill="1" applyBorder="1" applyAlignment="1">
      <alignment vertical="center"/>
    </xf>
    <xf numFmtId="0" fontId="106" fillId="0" borderId="0" xfId="0" applyFont="1" applyAlignment="1">
      <alignment vertical="center"/>
    </xf>
    <xf numFmtId="4" fontId="4" fillId="0" borderId="7" xfId="0" applyNumberFormat="1" applyFont="1" applyBorder="1" applyAlignment="1">
      <alignment horizontal="center" vertical="center"/>
    </xf>
    <xf numFmtId="230" fontId="4" fillId="0" borderId="7" xfId="0" applyNumberFormat="1" applyFont="1" applyBorder="1" applyAlignment="1">
      <alignment horizontal="center" vertical="center" shrinkToFit="1"/>
    </xf>
    <xf numFmtId="41" fontId="4" fillId="0" borderId="27" xfId="237" applyNumberFormat="1" applyFont="1" applyBorder="1" applyAlignment="1" applyProtection="1">
      <alignment vertical="center"/>
    </xf>
    <xf numFmtId="0" fontId="4" fillId="32" borderId="7" xfId="0" applyFont="1" applyFill="1" applyBorder="1" applyAlignment="1">
      <alignment horizontal="center" vertical="center"/>
    </xf>
    <xf numFmtId="0" fontId="4" fillId="32" borderId="7" xfId="0" applyFont="1" applyFill="1" applyBorder="1" applyAlignment="1">
      <alignment vertical="center" wrapText="1"/>
    </xf>
    <xf numFmtId="3" fontId="4" fillId="32" borderId="7" xfId="0" applyNumberFormat="1" applyFont="1" applyFill="1" applyBorder="1" applyAlignment="1">
      <alignment vertical="center"/>
    </xf>
    <xf numFmtId="0" fontId="4" fillId="32" borderId="7" xfId="0" applyFont="1" applyFill="1" applyBorder="1" applyAlignment="1">
      <alignment vertical="center"/>
    </xf>
    <xf numFmtId="0" fontId="4" fillId="32" borderId="0" xfId="0" applyFont="1" applyFill="1" applyAlignment="1">
      <alignment vertical="center"/>
    </xf>
    <xf numFmtId="0" fontId="85" fillId="32" borderId="7" xfId="0" applyFont="1" applyFill="1" applyBorder="1" applyAlignment="1">
      <alignment vertical="center"/>
    </xf>
    <xf numFmtId="0" fontId="85" fillId="32" borderId="7" xfId="0" applyFont="1" applyFill="1" applyBorder="1" applyAlignment="1">
      <alignment horizontal="center" vertical="center"/>
    </xf>
    <xf numFmtId="0" fontId="85" fillId="32" borderId="7" xfId="0" applyFont="1" applyFill="1" applyBorder="1" applyAlignment="1">
      <alignment vertical="center" wrapText="1"/>
    </xf>
    <xf numFmtId="3" fontId="85" fillId="32" borderId="7" xfId="0" applyNumberFormat="1" applyFont="1" applyFill="1" applyBorder="1" applyAlignment="1">
      <alignment vertical="center"/>
    </xf>
    <xf numFmtId="228" fontId="85" fillId="32" borderId="7" xfId="0" applyNumberFormat="1" applyFont="1" applyFill="1" applyBorder="1" applyAlignment="1">
      <alignment horizontal="center" vertical="center"/>
    </xf>
    <xf numFmtId="0" fontId="85" fillId="32" borderId="0" xfId="0" applyFont="1" applyFill="1" applyAlignment="1">
      <alignment vertical="center"/>
    </xf>
    <xf numFmtId="4" fontId="4" fillId="32" borderId="7" xfId="0" applyNumberFormat="1" applyFont="1" applyFill="1" applyBorder="1" applyAlignment="1">
      <alignment vertical="center"/>
    </xf>
    <xf numFmtId="3" fontId="4" fillId="33" borderId="7" xfId="0" applyNumberFormat="1" applyFont="1" applyFill="1" applyBorder="1" applyAlignment="1">
      <alignment vertical="center"/>
    </xf>
    <xf numFmtId="228" fontId="4" fillId="32" borderId="7" xfId="0" applyNumberFormat="1" applyFont="1" applyFill="1" applyBorder="1" applyAlignment="1">
      <alignment horizontal="center" vertical="center"/>
    </xf>
    <xf numFmtId="10" fontId="4" fillId="32" borderId="35" xfId="390" applyNumberFormat="1" applyFont="1" applyFill="1" applyBorder="1" applyAlignment="1">
      <alignment horizontal="centerContinuous" vertical="center"/>
    </xf>
    <xf numFmtId="184" fontId="4" fillId="32" borderId="40" xfId="396" applyNumberFormat="1" applyFont="1" applyFill="1" applyBorder="1" applyAlignment="1">
      <alignment horizontal="centerContinuous" vertical="center"/>
    </xf>
    <xf numFmtId="184" fontId="4" fillId="32" borderId="41" xfId="396" applyNumberFormat="1" applyFont="1" applyFill="1" applyBorder="1" applyAlignment="1">
      <alignment horizontal="centerContinuous" vertical="center"/>
    </xf>
    <xf numFmtId="176" fontId="4" fillId="32" borderId="35" xfId="396" applyNumberFormat="1" applyFont="1" applyFill="1" applyBorder="1" applyAlignment="1">
      <alignment vertical="center"/>
    </xf>
    <xf numFmtId="204" fontId="4" fillId="32" borderId="35" xfId="217" applyNumberFormat="1" applyFont="1" applyFill="1" applyBorder="1" applyAlignment="1" applyProtection="1">
      <alignment vertical="center"/>
    </xf>
    <xf numFmtId="0" fontId="4" fillId="32" borderId="40" xfId="396" applyNumberFormat="1" applyFont="1" applyFill="1" applyBorder="1" applyAlignment="1">
      <alignment vertical="center"/>
    </xf>
    <xf numFmtId="0" fontId="4" fillId="32" borderId="41" xfId="396" applyNumberFormat="1" applyFont="1" applyFill="1" applyBorder="1" applyAlignment="1">
      <alignment vertical="center"/>
    </xf>
    <xf numFmtId="184" fontId="4" fillId="32" borderId="46" xfId="396" applyNumberFormat="1" applyFont="1" applyFill="1" applyBorder="1" applyAlignment="1">
      <alignment horizontal="centerContinuous" vertical="center" shrinkToFit="1"/>
    </xf>
    <xf numFmtId="184" fontId="4" fillId="32" borderId="45" xfId="396" applyNumberFormat="1" applyFont="1" applyFill="1" applyBorder="1" applyAlignment="1">
      <alignment horizontal="centerContinuous" vertical="center" shrinkToFit="1"/>
    </xf>
    <xf numFmtId="176" fontId="4" fillId="32" borderId="44" xfId="396" applyNumberFormat="1" applyFont="1" applyFill="1" applyBorder="1" applyAlignment="1">
      <alignment vertical="center"/>
    </xf>
    <xf numFmtId="0" fontId="4" fillId="32" borderId="46" xfId="396" applyNumberFormat="1" applyFont="1" applyFill="1" applyBorder="1" applyAlignment="1">
      <alignment vertical="center"/>
    </xf>
    <xf numFmtId="0" fontId="4" fillId="32" borderId="45" xfId="396" applyNumberFormat="1" applyFont="1" applyFill="1" applyBorder="1" applyAlignment="1">
      <alignment vertical="center"/>
    </xf>
    <xf numFmtId="10" fontId="108" fillId="32" borderId="35" xfId="390" applyNumberFormat="1" applyFont="1" applyFill="1" applyBorder="1" applyAlignment="1">
      <alignment horizontal="centerContinuous" vertical="center"/>
    </xf>
    <xf numFmtId="184" fontId="4" fillId="32" borderId="7" xfId="396" applyNumberFormat="1" applyFont="1" applyFill="1" applyBorder="1" applyAlignment="1">
      <alignment horizontal="left" vertical="center"/>
    </xf>
    <xf numFmtId="184" fontId="4" fillId="32" borderId="47" xfId="396" applyNumberFormat="1" applyFont="1" applyFill="1" applyBorder="1" applyAlignment="1">
      <alignment vertical="center"/>
    </xf>
    <xf numFmtId="184" fontId="4" fillId="32" borderId="27" xfId="396" applyNumberFormat="1" applyFont="1" applyFill="1" applyBorder="1" applyAlignment="1">
      <alignment vertical="center"/>
    </xf>
    <xf numFmtId="41" fontId="4" fillId="32" borderId="27" xfId="237" applyNumberFormat="1" applyFont="1" applyFill="1" applyBorder="1" applyAlignment="1" applyProtection="1">
      <alignment vertical="center"/>
    </xf>
    <xf numFmtId="184" fontId="4" fillId="32" borderId="27" xfId="396" applyNumberFormat="1" applyFont="1" applyFill="1" applyBorder="1" applyAlignment="1">
      <alignment horizontal="left" vertical="center"/>
    </xf>
    <xf numFmtId="176" fontId="4" fillId="32" borderId="7" xfId="396" applyNumberFormat="1" applyFont="1" applyFill="1" applyBorder="1" applyAlignment="1">
      <alignment vertical="center"/>
    </xf>
    <xf numFmtId="4" fontId="4" fillId="32" borderId="7" xfId="217" applyNumberFormat="1" applyFont="1" applyFill="1" applyBorder="1" applyAlignment="1" applyProtection="1">
      <alignment vertical="center"/>
    </xf>
    <xf numFmtId="0" fontId="4" fillId="32" borderId="27" xfId="396" applyNumberFormat="1" applyFont="1" applyFill="1" applyBorder="1" applyAlignment="1">
      <alignment horizontal="center" vertical="center" shrinkToFit="1"/>
    </xf>
    <xf numFmtId="0" fontId="4" fillId="32" borderId="27" xfId="396" applyNumberFormat="1" applyFont="1" applyFill="1" applyBorder="1" applyAlignment="1">
      <alignment horizontal="center" vertical="center"/>
    </xf>
    <xf numFmtId="0" fontId="4" fillId="32" borderId="47" xfId="396" applyNumberFormat="1" applyFont="1" applyFill="1" applyBorder="1" applyAlignment="1">
      <alignment horizontal="left" vertical="center"/>
    </xf>
    <xf numFmtId="204" fontId="109" fillId="32" borderId="44" xfId="217" applyNumberFormat="1" applyFont="1" applyFill="1" applyBorder="1" applyAlignment="1" applyProtection="1">
      <alignment vertical="center"/>
    </xf>
    <xf numFmtId="184" fontId="4" fillId="0" borderId="22" xfId="396" applyNumberFormat="1" applyFont="1" applyBorder="1" applyAlignment="1">
      <alignment horizontal="center" vertical="center" textRotation="255"/>
    </xf>
    <xf numFmtId="184" fontId="4" fillId="0" borderId="34" xfId="396" applyNumberFormat="1" applyFont="1" applyBorder="1" applyAlignment="1">
      <alignment horizontal="center" vertical="center" textRotation="255"/>
    </xf>
    <xf numFmtId="184" fontId="4" fillId="0" borderId="21" xfId="396" applyNumberFormat="1" applyFont="1" applyBorder="1" applyAlignment="1">
      <alignment horizontal="center" vertical="center" textRotation="255"/>
    </xf>
    <xf numFmtId="0" fontId="4" fillId="0" borderId="27" xfId="396" applyNumberFormat="1" applyFont="1" applyBorder="1" applyAlignment="1">
      <alignment horizontal="center" vertical="center" shrinkToFit="1"/>
    </xf>
    <xf numFmtId="0" fontId="4" fillId="0" borderId="22" xfId="396" applyNumberFormat="1" applyFont="1" applyBorder="1" applyAlignment="1">
      <alignment horizontal="center" vertical="center" textRotation="255"/>
    </xf>
    <xf numFmtId="0" fontId="4" fillId="0" borderId="34" xfId="396" applyNumberFormat="1" applyFont="1" applyBorder="1" applyAlignment="1">
      <alignment horizontal="center" vertical="center" textRotation="255"/>
    </xf>
    <xf numFmtId="0" fontId="4" fillId="0" borderId="21" xfId="396" applyNumberFormat="1" applyFont="1" applyBorder="1" applyAlignment="1">
      <alignment horizontal="center" vertical="center" textRotation="255"/>
    </xf>
    <xf numFmtId="0" fontId="85" fillId="0" borderId="7" xfId="0" applyFont="1" applyBorder="1" applyAlignment="1">
      <alignment horizontal="center" vertical="center"/>
    </xf>
    <xf numFmtId="0" fontId="103" fillId="0" borderId="60" xfId="505" applyFont="1" applyBorder="1" applyAlignment="1">
      <alignment horizontal="center" vertical="center"/>
    </xf>
    <xf numFmtId="0" fontId="103" fillId="0" borderId="48" xfId="505" applyFont="1" applyBorder="1" applyAlignment="1">
      <alignment horizontal="center" vertical="center"/>
    </xf>
    <xf numFmtId="0" fontId="103" fillId="0" borderId="50" xfId="505" applyFont="1" applyBorder="1" applyAlignment="1">
      <alignment horizontal="center" vertical="center"/>
    </xf>
    <xf numFmtId="0" fontId="103" fillId="0" borderId="4" xfId="505" applyFont="1" applyBorder="1" applyAlignment="1">
      <alignment horizontal="center" vertical="center"/>
    </xf>
    <xf numFmtId="0" fontId="103" fillId="0" borderId="32" xfId="505" applyFont="1" applyBorder="1" applyAlignment="1">
      <alignment horizontal="center" vertical="center"/>
    </xf>
    <xf numFmtId="0" fontId="103" fillId="0" borderId="37" xfId="505" applyFont="1" applyBorder="1" applyAlignment="1">
      <alignment horizontal="center" vertical="center"/>
    </xf>
    <xf numFmtId="10" fontId="4" fillId="0" borderId="7" xfId="392" applyNumberFormat="1" applyFont="1" applyBorder="1" applyAlignment="1">
      <alignment horizontal="center" vertical="center" wrapText="1"/>
    </xf>
    <xf numFmtId="10" fontId="4" fillId="0" borderId="7" xfId="392" applyNumberFormat="1" applyFont="1" applyBorder="1" applyAlignment="1">
      <alignment horizontal="center" vertical="center"/>
    </xf>
    <xf numFmtId="0" fontId="85" fillId="0" borderId="2" xfId="392" applyNumberFormat="1" applyFont="1" applyBorder="1" applyAlignment="1">
      <alignment horizontal="center" vertical="center" wrapText="1"/>
    </xf>
    <xf numFmtId="0" fontId="85" fillId="0" borderId="47" xfId="392" applyNumberFormat="1" applyFont="1" applyBorder="1" applyAlignment="1">
      <alignment horizontal="center" vertical="center" wrapText="1"/>
    </xf>
    <xf numFmtId="37" fontId="4" fillId="0" borderId="2" xfId="392" applyFont="1" applyBorder="1" applyAlignment="1">
      <alignment horizontal="center" vertical="center"/>
    </xf>
    <xf numFmtId="37" fontId="4" fillId="0" borderId="47" xfId="392" applyFont="1" applyBorder="1" applyAlignment="1">
      <alignment horizontal="center" vertical="center"/>
    </xf>
    <xf numFmtId="37" fontId="4" fillId="0" borderId="7" xfId="392" applyFont="1" applyBorder="1" applyAlignment="1">
      <alignment horizontal="center" vertical="center" wrapText="1"/>
    </xf>
    <xf numFmtId="10" fontId="4" fillId="0" borderId="33" xfId="392" applyNumberFormat="1" applyFont="1" applyBorder="1" applyAlignment="1">
      <alignment horizontal="center" vertical="center" wrapText="1"/>
    </xf>
    <xf numFmtId="10" fontId="4" fillId="0" borderId="35" xfId="392" applyNumberFormat="1" applyFont="1" applyBorder="1" applyAlignment="1">
      <alignment horizontal="center" vertical="center"/>
    </xf>
    <xf numFmtId="10" fontId="4" fillId="0" borderId="36" xfId="392" applyNumberFormat="1" applyFont="1" applyBorder="1" applyAlignment="1">
      <alignment horizontal="center" vertical="center"/>
    </xf>
    <xf numFmtId="0" fontId="97" fillId="0" borderId="75" xfId="0" applyFont="1" applyBorder="1" applyAlignment="1">
      <alignment horizontal="justify" vertical="center" wrapText="1"/>
    </xf>
    <xf numFmtId="0" fontId="97" fillId="0" borderId="0" xfId="0" applyFont="1" applyAlignment="1">
      <alignment horizontal="justify" vertical="center" wrapText="1"/>
    </xf>
    <xf numFmtId="0" fontId="97" fillId="0" borderId="76" xfId="0" applyFont="1" applyBorder="1" applyAlignment="1">
      <alignment horizontal="justify" vertical="center" wrapText="1"/>
    </xf>
    <xf numFmtId="0" fontId="97" fillId="0" borderId="75" xfId="0" applyFont="1" applyBorder="1" applyAlignment="1">
      <alignment horizontal="left" vertical="center" wrapText="1"/>
    </xf>
    <xf numFmtId="0" fontId="97" fillId="0" borderId="0" xfId="0" applyFont="1" applyAlignment="1">
      <alignment horizontal="left" vertical="center" wrapText="1"/>
    </xf>
    <xf numFmtId="0" fontId="97" fillId="0" borderId="76" xfId="0" applyFont="1" applyBorder="1" applyAlignment="1">
      <alignment horizontal="left" vertical="center" wrapText="1"/>
    </xf>
    <xf numFmtId="0" fontId="98" fillId="0" borderId="75" xfId="0" applyFont="1" applyBorder="1" applyAlignment="1">
      <alignment horizontal="center" vertical="center" wrapText="1"/>
    </xf>
    <xf numFmtId="0" fontId="98" fillId="0" borderId="0" xfId="0" applyFont="1" applyAlignment="1">
      <alignment horizontal="center" vertical="center" wrapText="1"/>
    </xf>
    <xf numFmtId="0" fontId="98" fillId="0" borderId="76" xfId="0" applyFont="1" applyBorder="1" applyAlignment="1">
      <alignment horizontal="center" vertical="center" wrapText="1"/>
    </xf>
    <xf numFmtId="0" fontId="97" fillId="0" borderId="75" xfId="0" applyFont="1" applyBorder="1" applyAlignment="1">
      <alignment horizontal="center" vertical="center" wrapText="1"/>
    </xf>
    <xf numFmtId="0" fontId="97" fillId="0" borderId="0" xfId="0" applyFont="1" applyAlignment="1">
      <alignment horizontal="center" vertical="center" wrapText="1"/>
    </xf>
    <xf numFmtId="0" fontId="97" fillId="0" borderId="76" xfId="0" applyFont="1" applyBorder="1" applyAlignment="1">
      <alignment horizontal="center" vertical="center" wrapText="1"/>
    </xf>
    <xf numFmtId="0" fontId="100" fillId="0" borderId="7" xfId="0" applyFont="1" applyBorder="1" applyAlignment="1">
      <alignment horizontal="justify" vertical="center" wrapText="1"/>
    </xf>
    <xf numFmtId="0" fontId="94" fillId="0" borderId="0" xfId="0" applyFont="1" applyAlignment="1">
      <alignment vertical="center" wrapText="1"/>
    </xf>
    <xf numFmtId="0" fontId="4" fillId="0" borderId="77" xfId="0" applyFont="1" applyBorder="1" applyAlignment="1">
      <alignment vertical="center" wrapText="1"/>
    </xf>
    <xf numFmtId="0" fontId="14" fillId="31" borderId="7" xfId="0" applyFont="1" applyFill="1" applyBorder="1" applyAlignment="1">
      <alignment horizontal="center" vertical="center"/>
    </xf>
    <xf numFmtId="0" fontId="90" fillId="29" borderId="56" xfId="0" applyFont="1" applyFill="1" applyBorder="1" applyAlignment="1">
      <alignment horizontal="left" vertical="center" wrapText="1"/>
    </xf>
    <xf numFmtId="0" fontId="90" fillId="29"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29" borderId="56" xfId="0" applyFont="1" applyFill="1" applyBorder="1" applyAlignment="1">
      <alignment horizontal="left" vertical="center" wrapText="1"/>
    </xf>
    <xf numFmtId="0" fontId="4" fillId="29" borderId="0" xfId="0" applyFont="1" applyFill="1" applyAlignment="1">
      <alignment horizontal="left" vertical="center" wrapText="1"/>
    </xf>
    <xf numFmtId="184" fontId="4" fillId="31" borderId="40" xfId="396" applyNumberFormat="1" applyFont="1" applyFill="1" applyBorder="1" applyAlignment="1">
      <alignment horizontal="centerContinuous" vertical="center"/>
    </xf>
    <xf numFmtId="184" fontId="4" fillId="31" borderId="41" xfId="396" applyNumberFormat="1" applyFont="1" applyFill="1" applyBorder="1" applyAlignment="1">
      <alignment horizontal="centerContinuous" vertical="center"/>
    </xf>
    <xf numFmtId="176" fontId="4" fillId="31" borderId="35" xfId="396" applyNumberFormat="1" applyFont="1" applyFill="1" applyBorder="1" applyAlignment="1">
      <alignment vertical="center"/>
    </xf>
    <xf numFmtId="10" fontId="4" fillId="31" borderId="35" xfId="390" applyNumberFormat="1" applyFont="1" applyFill="1" applyBorder="1" applyAlignment="1">
      <alignment horizontal="centerContinuous" vertical="center"/>
    </xf>
    <xf numFmtId="10" fontId="4" fillId="31" borderId="35" xfId="390" applyNumberFormat="1" applyFont="1" applyFill="1" applyBorder="1" applyAlignment="1">
      <alignment horizontal="centerContinuous" vertical="center" shrinkToFit="1"/>
    </xf>
    <xf numFmtId="184" fontId="4" fillId="31" borderId="40" xfId="396" applyNumberFormat="1" applyFont="1" applyFill="1" applyBorder="1" applyAlignment="1">
      <alignment horizontal="centerContinuous" vertical="center" shrinkToFit="1"/>
    </xf>
    <xf numFmtId="184" fontId="4" fillId="31" borderId="41" xfId="396" applyNumberFormat="1" applyFont="1" applyFill="1" applyBorder="1" applyAlignment="1">
      <alignment horizontal="centerContinuous" vertical="center" shrinkToFit="1"/>
    </xf>
  </cellXfs>
  <cellStyles count="510">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4" xr:uid="{00000000-0005-0000-0000-0000C1000000}"/>
    <cellStyle name="Actual Date" xfId="405" xr:uid="{00000000-0005-0000-0000-0000C2000000}"/>
    <cellStyle name="Aee­ " xfId="406" xr:uid="{00000000-0005-0000-0000-0000C3000000}"/>
    <cellStyle name="ÅëÈ­ [0]_¸ðÇü¸·" xfId="407" xr:uid="{00000000-0005-0000-0000-0000C4000000}"/>
    <cellStyle name="AeE­ [0]_¼oAI¼º " xfId="408" xr:uid="{00000000-0005-0000-0000-0000C5000000}"/>
    <cellStyle name="Aee­ _산외-산내도로공사" xfId="409" xr:uid="{00000000-0005-0000-0000-0000C6000000}"/>
    <cellStyle name="ÅëÈ­_¸ðÇü¸·" xfId="410" xr:uid="{00000000-0005-0000-0000-0000C7000000}"/>
    <cellStyle name="AeE­_¼oAI¼º " xfId="411" xr:uid="{00000000-0005-0000-0000-0000C8000000}"/>
    <cellStyle name="ÄÞ¸¶ [0]_¸ðÇü¸·" xfId="412" xr:uid="{00000000-0005-0000-0000-0000C9000000}"/>
    <cellStyle name="AÞ¸¶ [0]_¼oAI¼º " xfId="413" xr:uid="{00000000-0005-0000-0000-0000CA000000}"/>
    <cellStyle name="ÄÞ¸¶_¸ðÇü¸·" xfId="414" xr:uid="{00000000-0005-0000-0000-0000CB000000}"/>
    <cellStyle name="AÞ¸¶_¼oAI¼º " xfId="415" xr:uid="{00000000-0005-0000-0000-0000CC000000}"/>
    <cellStyle name="b?þ?b?þ?b?þ?b?þ?b?þ?b?þ?b?þ?b?þ?b?þ?b?þ?b灌þ?b?þ?&lt;?b?þ?b濬þ?b?þ?b?þ昰_x0018_?þ????_x0008_" xfId="416" xr:uid="{00000000-0005-0000-0000-0000CD000000}"/>
    <cellStyle name="b?þ?b?þ?b?þ?b灌þ?b?þ?&lt;?b?þ?b濬þ?b?þ?b?þ昰_x0018_?þ????_x0008_" xfId="417" xr:uid="{00000000-0005-0000-0000-0000CE000000}"/>
    <cellStyle name="b␌þකb濰þඪb瀠þයb灌þ්b炈þ宐&lt;෢b濈þෲb濬þขb瀐þฒb瀰þ昰_x0018_⋸þ㤕䰀ጤܕ_x0008_" xfId="418" xr:uid="{00000000-0005-0000-0000-0000CF000000}"/>
    <cellStyle name="body" xfId="420" xr:uid="{00000000-0005-0000-0000-0000D0000000}"/>
    <cellStyle name="b嬜þപb嬼þഺb孬þൊb⍜þ൚b⍼þ൪b⎨þൺb⏜þඊb␌þකb濰þඪb瀠þයb灌þ්b炈þ宐&lt;෢b濈þෲb濬þขb瀐þฒb瀰þ昰_x0018_⋸þ㤕䰀ጤܕ_x0008_" xfId="419" xr:uid="{00000000-0005-0000-0000-0000D1000000}"/>
    <cellStyle name="C¡IA¨ª_Sheet1 (2)" xfId="421" xr:uid="{00000000-0005-0000-0000-0000D2000000}"/>
    <cellStyle name="C￥AØ_  FAB AIA¤  " xfId="422" xr:uid="{00000000-0005-0000-0000-0000D3000000}"/>
    <cellStyle name="Ç¥ÁØ_¸ðÇü¸·" xfId="423" xr:uid="{00000000-0005-0000-0000-0000D4000000}"/>
    <cellStyle name="C￥AØ_¿μ¾÷CoE² " xfId="424" xr:uid="{00000000-0005-0000-0000-0000D5000000}"/>
    <cellStyle name="Ç¥ÁØ_°­´ç (2)" xfId="425" xr:uid="{00000000-0005-0000-0000-0000D6000000}"/>
    <cellStyle name="C￥AØ_³e¹≪" xfId="426" xr:uid="{00000000-0005-0000-0000-0000D7000000}"/>
    <cellStyle name="Calc Currency (0)" xfId="427" xr:uid="{00000000-0005-0000-0000-0000D8000000}"/>
    <cellStyle name="category" xfId="428" xr:uid="{00000000-0005-0000-0000-0000D9000000}"/>
    <cellStyle name="Comma" xfId="429" xr:uid="{00000000-0005-0000-0000-0000DA000000}"/>
    <cellStyle name="Comma [0]" xfId="430" xr:uid="{00000000-0005-0000-0000-0000DB000000}"/>
    <cellStyle name="comma zerodec" xfId="431" xr:uid="{00000000-0005-0000-0000-0000DC000000}"/>
    <cellStyle name="Comma_ SG&amp;A Bridge " xfId="432" xr:uid="{00000000-0005-0000-0000-0000DD000000}"/>
    <cellStyle name="Comma0" xfId="433" xr:uid="{00000000-0005-0000-0000-0000DE000000}"/>
    <cellStyle name="Copied" xfId="434" xr:uid="{00000000-0005-0000-0000-0000DF000000}"/>
    <cellStyle name="Currency" xfId="435" xr:uid="{00000000-0005-0000-0000-0000E0000000}"/>
    <cellStyle name="Currency [0]" xfId="436" xr:uid="{00000000-0005-0000-0000-0000E1000000}"/>
    <cellStyle name="Currency_ SG&amp;A Bridge " xfId="437" xr:uid="{00000000-0005-0000-0000-0000E2000000}"/>
    <cellStyle name="Currency0" xfId="438" xr:uid="{00000000-0005-0000-0000-0000E3000000}"/>
    <cellStyle name="Currency1" xfId="439" xr:uid="{00000000-0005-0000-0000-0000E4000000}"/>
    <cellStyle name="Date" xfId="440" xr:uid="{00000000-0005-0000-0000-0000E5000000}"/>
    <cellStyle name="Dezimal [0]_Ausdruck RUND (D)" xfId="441" xr:uid="{00000000-0005-0000-0000-0000E6000000}"/>
    <cellStyle name="Dezimal_Ausdruck RUND (D)" xfId="442" xr:uid="{00000000-0005-0000-0000-0000E7000000}"/>
    <cellStyle name="Dollar (zero dec)" xfId="443" xr:uid="{00000000-0005-0000-0000-0000E8000000}"/>
    <cellStyle name="Entered" xfId="444" xr:uid="{00000000-0005-0000-0000-0000E9000000}"/>
    <cellStyle name="F2" xfId="445" xr:uid="{00000000-0005-0000-0000-0000EA000000}"/>
    <cellStyle name="F3" xfId="446" xr:uid="{00000000-0005-0000-0000-0000EB000000}"/>
    <cellStyle name="F4" xfId="447" xr:uid="{00000000-0005-0000-0000-0000EC000000}"/>
    <cellStyle name="F5" xfId="448" xr:uid="{00000000-0005-0000-0000-0000ED000000}"/>
    <cellStyle name="F6" xfId="449" xr:uid="{00000000-0005-0000-0000-0000EE000000}"/>
    <cellStyle name="F7" xfId="450" xr:uid="{00000000-0005-0000-0000-0000EF000000}"/>
    <cellStyle name="F8" xfId="451" xr:uid="{00000000-0005-0000-0000-0000F0000000}"/>
    <cellStyle name="Fixed" xfId="452" xr:uid="{00000000-0005-0000-0000-0000F1000000}"/>
    <cellStyle name="G/표준" xfId="453" xr:uid="{00000000-0005-0000-0000-0000F2000000}"/>
    <cellStyle name="Grey" xfId="454" xr:uid="{00000000-0005-0000-0000-0000F3000000}"/>
    <cellStyle name="head" xfId="455" xr:uid="{00000000-0005-0000-0000-0000F4000000}"/>
    <cellStyle name="head 1" xfId="456" xr:uid="{00000000-0005-0000-0000-0000F5000000}"/>
    <cellStyle name="head 1-1" xfId="457" xr:uid="{00000000-0005-0000-0000-0000F6000000}"/>
    <cellStyle name="HEADER" xfId="458" xr:uid="{00000000-0005-0000-0000-0000F7000000}"/>
    <cellStyle name="Header1" xfId="459" xr:uid="{00000000-0005-0000-0000-0000F8000000}"/>
    <cellStyle name="Header2" xfId="460" xr:uid="{00000000-0005-0000-0000-0000F9000000}"/>
    <cellStyle name="Heading 1" xfId="461" xr:uid="{00000000-0005-0000-0000-0000FA000000}"/>
    <cellStyle name="Heading 2" xfId="462" xr:uid="{00000000-0005-0000-0000-0000FB000000}"/>
    <cellStyle name="Heading1" xfId="463" xr:uid="{00000000-0005-0000-0000-0000FC000000}"/>
    <cellStyle name="Heading2" xfId="464" xr:uid="{00000000-0005-0000-0000-0000FD000000}"/>
    <cellStyle name="Helv8_PFD4.XLS" xfId="465" xr:uid="{00000000-0005-0000-0000-0000FE000000}"/>
    <cellStyle name="HIGHLIGHT" xfId="466" xr:uid="{00000000-0005-0000-0000-0000FF000000}"/>
    <cellStyle name="Input [yellow]" xfId="467" xr:uid="{00000000-0005-0000-0000-000000010000}"/>
    <cellStyle name="Milliers [0]_Arabian Spec" xfId="468" xr:uid="{00000000-0005-0000-0000-000001010000}"/>
    <cellStyle name="Milliers_Arabian Spec" xfId="469" xr:uid="{00000000-0005-0000-0000-000002010000}"/>
    <cellStyle name="Model" xfId="470" xr:uid="{00000000-0005-0000-0000-000003010000}"/>
    <cellStyle name="Mon?aire [0]_Arabian Spec" xfId="471" xr:uid="{00000000-0005-0000-0000-000004010000}"/>
    <cellStyle name="Mon?aire_Arabian Spec" xfId="472" xr:uid="{00000000-0005-0000-0000-000005010000}"/>
    <cellStyle name="no dec" xfId="473" xr:uid="{00000000-0005-0000-0000-000006010000}"/>
    <cellStyle name="Normal - Style1" xfId="475" xr:uid="{00000000-0005-0000-0000-000007010000}"/>
    <cellStyle name="Normal - Style2" xfId="476" xr:uid="{00000000-0005-0000-0000-000008010000}"/>
    <cellStyle name="Normal - Style3" xfId="477" xr:uid="{00000000-0005-0000-0000-000009010000}"/>
    <cellStyle name="Normal - Style4" xfId="478" xr:uid="{00000000-0005-0000-0000-00000A010000}"/>
    <cellStyle name="Normal - Style5" xfId="479" xr:uid="{00000000-0005-0000-0000-00000B010000}"/>
    <cellStyle name="Normal - Style6" xfId="480" xr:uid="{00000000-0005-0000-0000-00000C010000}"/>
    <cellStyle name="Normal - Style7" xfId="481" xr:uid="{00000000-0005-0000-0000-00000D010000}"/>
    <cellStyle name="Normal - Style8" xfId="482" xr:uid="{00000000-0005-0000-0000-00000E010000}"/>
    <cellStyle name="Normal - 유형1" xfId="474" xr:uid="{00000000-0005-0000-0000-00000F010000}"/>
    <cellStyle name="Normal_ SG&amp;A Bridge " xfId="483" xr:uid="{00000000-0005-0000-0000-000010010000}"/>
    <cellStyle name="Percent" xfId="484" xr:uid="{00000000-0005-0000-0000-000011010000}"/>
    <cellStyle name="Percent [2]" xfId="485" xr:uid="{00000000-0005-0000-0000-000012010000}"/>
    <cellStyle name="Percent_시운전예산서(2주)" xfId="486" xr:uid="{00000000-0005-0000-0000-000013010000}"/>
    <cellStyle name="RevList" xfId="487" xr:uid="{00000000-0005-0000-0000-000014010000}"/>
    <cellStyle name="Standard_A" xfId="488" xr:uid="{00000000-0005-0000-0000-000015010000}"/>
    <cellStyle name="subhead" xfId="489" xr:uid="{00000000-0005-0000-0000-000016010000}"/>
    <cellStyle name="Subtotal" xfId="490" xr:uid="{00000000-0005-0000-0000-000017010000}"/>
    <cellStyle name="þ?b?þ?b?þ?b?þ?b?þ?b?þ?b?þ?b灌þ?b?þ?&lt;?b?þ?b濬þ?b?þ?b?þ昰_x0018_?þ????_x0008_" xfId="491" xr:uid="{00000000-0005-0000-0000-000018010000}"/>
    <cellStyle name="þ൚b⍼þ൪b⎨þൺb⏜þඊb␌þකb濰þඪb瀠þයb灌þ්b炈þ宐&lt;෢b濈þෲb濬þขb瀐þฒb瀰þ昰_x0018_⋸þ㤕䰀ጤܕ_x0008_" xfId="492" xr:uid="{00000000-0005-0000-0000-000019010000}"/>
    <cellStyle name="Title" xfId="493" xr:uid="{00000000-0005-0000-0000-00001A010000}"/>
    <cellStyle name="title [1]" xfId="494" xr:uid="{00000000-0005-0000-0000-00001B010000}"/>
    <cellStyle name="title [2]" xfId="495" xr:uid="{00000000-0005-0000-0000-00001C010000}"/>
    <cellStyle name="Total" xfId="496" xr:uid="{00000000-0005-0000-0000-00001F010000}"/>
    <cellStyle name="UM" xfId="497" xr:uid="{00000000-0005-0000-0000-000020010000}"/>
    <cellStyle name="Unprot" xfId="498" xr:uid="{00000000-0005-0000-0000-000021010000}"/>
    <cellStyle name="Unprot$" xfId="499" xr:uid="{00000000-0005-0000-0000-000022010000}"/>
    <cellStyle name="Unprotect" xfId="500" xr:uid="{00000000-0005-0000-0000-000023010000}"/>
    <cellStyle name="W?rung [0]_Ausdruck RUND (D)" xfId="501" xr:uid="{00000000-0005-0000-0000-000024010000}"/>
    <cellStyle name="W?rung_Ausdruck RUND (D)" xfId="502"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2]" xfId="219" xr:uid="{00000000-0005-0000-0000-000040010000}"/>
    <cellStyle name="백분율 2" xfId="508" xr:uid="{00000000-0005-0000-0000-000041010000}"/>
    <cellStyle name="백분율［△1］" xfId="220" xr:uid="{00000000-0005-0000-0000-000042010000}"/>
    <cellStyle name="백분율［△2］" xfId="221" xr:uid="{00000000-0005-0000-0000-000043010000}"/>
    <cellStyle name="보통" xfId="222" builtinId="28" customBuiltin="1"/>
    <cellStyle name="뷭?_빟랹둴봃섟 " xfId="223" xr:uid="{00000000-0005-0000-0000-000045010000}"/>
    <cellStyle name="선택영역의 가운데로" xfId="224" xr:uid="{00000000-0005-0000-0000-000046010000}"/>
    <cellStyle name="설계서" xfId="225" xr:uid="{00000000-0005-0000-0000-000047010000}"/>
    <cellStyle name="설계서-내용" xfId="226" xr:uid="{00000000-0005-0000-0000-000048010000}"/>
    <cellStyle name="설계서-내용-소수점" xfId="227" xr:uid="{00000000-0005-0000-0000-000049010000}"/>
    <cellStyle name="설계서-내용-우" xfId="228" xr:uid="{00000000-0005-0000-0000-00004A010000}"/>
    <cellStyle name="설계서-내용-좌" xfId="229" xr:uid="{00000000-0005-0000-0000-00004B010000}"/>
    <cellStyle name="설계서-소제목" xfId="230" xr:uid="{00000000-0005-0000-0000-00004C010000}"/>
    <cellStyle name="설계서-타이틀" xfId="231" xr:uid="{00000000-0005-0000-0000-00004D010000}"/>
    <cellStyle name="설계서-항목" xfId="232" xr:uid="{00000000-0005-0000-0000-00004E010000}"/>
    <cellStyle name="설명 텍스트" xfId="233" builtinId="53" customBuiltin="1"/>
    <cellStyle name="셀 확인" xfId="234" builtinId="23" customBuiltin="1"/>
    <cellStyle name="수산" xfId="235" xr:uid="{00000000-0005-0000-0000-000051010000}"/>
    <cellStyle name="숫자(R)" xfId="236" xr:uid="{00000000-0005-0000-0000-000052010000}"/>
    <cellStyle name="쉼표 [0]" xfId="237" builtinId="6"/>
    <cellStyle name="쉼표 [0] 2" xfId="509" xr:uid="{00000000-0005-0000-0000-000054010000}"/>
    <cellStyle name="쉼표 [0]_포이즈앤컴팩트-터널스크린차단막(경비2004)" xfId="238" xr:uid="{00000000-0005-0000-0000-00005A010000}"/>
    <cellStyle name="스타일 1" xfId="239" xr:uid="{00000000-0005-0000-0000-00005C010000}"/>
    <cellStyle name="스타일 2" xfId="240" xr:uid="{00000000-0005-0000-0000-00005D010000}"/>
    <cellStyle name="안건회계법인" xfId="241" xr:uid="{00000000-0005-0000-0000-00005E010000}"/>
    <cellStyle name="연결된 셀" xfId="242" builtinId="24" customBuiltin="1"/>
    <cellStyle name="요약" xfId="243" builtinId="25" customBuiltin="1"/>
    <cellStyle name="원" xfId="244" xr:uid="{00000000-0005-0000-0000-000061010000}"/>
    <cellStyle name="원_0008금감원통합감독검사정보시스템" xfId="245" xr:uid="{00000000-0005-0000-0000-000062010000}"/>
    <cellStyle name="원_0009김포공항LED교체공사(광일)" xfId="246" xr:uid="{00000000-0005-0000-0000-000063010000}"/>
    <cellStyle name="원_0011KIST소각설비제작설치" xfId="249" xr:uid="{00000000-0005-0000-0000-000064010000}"/>
    <cellStyle name="원_0011긴급전화기정산(99년형광일)" xfId="247" xr:uid="{00000000-0005-0000-0000-000065010000}"/>
    <cellStyle name="원_0011부산종합경기장전광판" xfId="248" xr:uid="{00000000-0005-0000-0000-000066010000}"/>
    <cellStyle name="원_0012문화유적지표석제작설치" xfId="250" xr:uid="{00000000-0005-0000-0000-000067010000}"/>
    <cellStyle name="원_0102국제조명신공항분수조명" xfId="251" xr:uid="{00000000-0005-0000-0000-000068010000}"/>
    <cellStyle name="원_0103회전식현수막게시대제작설치" xfId="252" xr:uid="{00000000-0005-0000-0000-000069010000}"/>
    <cellStyle name="원_0104포항시침출수처리시스템" xfId="253" xr:uid="{00000000-0005-0000-0000-00006A010000}"/>
    <cellStyle name="원_0105담배자판기개조원가" xfId="254" xr:uid="{00000000-0005-0000-0000-00006B010000}"/>
    <cellStyle name="원_0106LG인버터냉난방기제작-1" xfId="255" xr:uid="{00000000-0005-0000-0000-00006C010000}"/>
    <cellStyle name="원_0107광전송장비구매설치" xfId="256" xr:uid="{00000000-0005-0000-0000-00006D010000}"/>
    <cellStyle name="원_0107도공IBS설비SW부문(참조)" xfId="257" xr:uid="{00000000-0005-0000-0000-00006E010000}"/>
    <cellStyle name="원_0107문화재복원용목재-8월6일" xfId="258" xr:uid="{00000000-0005-0000-0000-00006F010000}"/>
    <cellStyle name="원_0107포천영중수배전반(제조,설치)" xfId="259" xr:uid="{00000000-0005-0000-0000-000070010000}"/>
    <cellStyle name="원_0108농기반미곡건조기제작설치" xfId="260" xr:uid="{00000000-0005-0000-0000-000071010000}"/>
    <cellStyle name="원_0108담배인삼공사영업춘추복" xfId="261" xr:uid="{00000000-0005-0000-0000-000072010000}"/>
    <cellStyle name="원_0108한국전기교통-LED교통신호등((원본))" xfId="262" xr:uid="{00000000-0005-0000-0000-000073010000}"/>
    <cellStyle name="원_0111해양수산부등명기제작" xfId="263" xr:uid="{00000000-0005-0000-0000-000074010000}"/>
    <cellStyle name="원_0111핸디소프트-전자표준문서시스템" xfId="264" xr:uid="{00000000-0005-0000-0000-000075010000}"/>
    <cellStyle name="원_0112금감원사무자동화시스템" xfId="265" xr:uid="{00000000-0005-0000-0000-000076010000}"/>
    <cellStyle name="원_0112수도권매립지SW원가" xfId="266" xr:uid="{00000000-0005-0000-0000-000077010000}"/>
    <cellStyle name="원_0112중고원-HRD종합정보망구축(完)" xfId="267" xr:uid="{00000000-0005-0000-0000-000078010000}"/>
    <cellStyle name="원_0201종합예술회관의자제작설치-1" xfId="268" xr:uid="{00000000-0005-0000-0000-000079010000}"/>
    <cellStyle name="원_0202마사회근무복" xfId="269" xr:uid="{00000000-0005-0000-0000-00007A010000}"/>
    <cellStyle name="원_0202부경교재-승강칠판" xfId="270" xr:uid="{00000000-0005-0000-0000-00007B010000}"/>
    <cellStyle name="원_0204한국석묘납골함-1규격" xfId="271" xr:uid="{00000000-0005-0000-0000-00007C010000}"/>
    <cellStyle name="원_0206금감원금융정보교환망재구축" xfId="272" xr:uid="{00000000-0005-0000-0000-00007D010000}"/>
    <cellStyle name="원_0206정통부수납장표기기제작설치" xfId="273" xr:uid="{00000000-0005-0000-0000-00007E010000}"/>
    <cellStyle name="원_0207담배인삼공사-담요" xfId="274" xr:uid="{00000000-0005-0000-0000-00007F010000}"/>
    <cellStyle name="원_0208레비텍-다층여과기설계변경" xfId="275" xr:uid="{00000000-0005-0000-0000-000080010000}"/>
    <cellStyle name="원_0209이산화염소발생기-설치(50K)" xfId="276" xr:uid="{00000000-0005-0000-0000-000081010000}"/>
    <cellStyle name="원_0210현대정보기술-TD이중계" xfId="277" xr:uid="{00000000-0005-0000-0000-000082010000}"/>
    <cellStyle name="원_0211조달청-#1대북지원사업정산(1월7일)" xfId="278" xr:uid="{00000000-0005-0000-0000-000083010000}"/>
    <cellStyle name="원_0212금감원-법규정보시스템(完)" xfId="279" xr:uid="{00000000-0005-0000-0000-000084010000}"/>
    <cellStyle name="원_0301교통방송-CCTV유지보수" xfId="280" xr:uid="{00000000-0005-0000-0000-000085010000}"/>
    <cellStyle name="원_0302인천경찰청-무인단속기위탁관리" xfId="281" xr:uid="{00000000-0005-0000-0000-000086010000}"/>
    <cellStyle name="원_0302조달청-대북지원2차(안성연)" xfId="282" xr:uid="{00000000-0005-0000-0000-000087010000}"/>
    <cellStyle name="원_0302조달청-대북지원2차(최수현)" xfId="283" xr:uid="{00000000-0005-0000-0000-000088010000}"/>
    <cellStyle name="원_0302표준문서-쌍용정보통신(신)" xfId="284" xr:uid="{00000000-0005-0000-0000-000089010000}"/>
    <cellStyle name="원_0304소프트파워-정부표준전자문서시스템" xfId="285" xr:uid="{00000000-0005-0000-0000-00008A010000}"/>
    <cellStyle name="원_0304소프트파워-정부표준전자문서시스템(完)" xfId="286" xr:uid="{00000000-0005-0000-0000-00008B010000}"/>
    <cellStyle name="원_0304철도청-주변환장치-1" xfId="287" xr:uid="{00000000-0005-0000-0000-00008C010000}"/>
    <cellStyle name="원_0305금감원-금융통계정보시스템구축(完)" xfId="288" xr:uid="{00000000-0005-0000-0000-00008D010000}"/>
    <cellStyle name="원_0305제낭조합-면범포지" xfId="289" xr:uid="{00000000-0005-0000-0000-00008E010000}"/>
    <cellStyle name="원_0306제낭공업협동조합-면범포지원단(경비까지)" xfId="290" xr:uid="{00000000-0005-0000-0000-00008F010000}"/>
    <cellStyle name="원_0307경찰청-무인교통단속표준SW개발용역(完)" xfId="291" xr:uid="{00000000-0005-0000-0000-000090010000}"/>
    <cellStyle name="원_0308조달청-#8대북지원사업정산" xfId="292" xr:uid="{00000000-0005-0000-0000-000091010000}"/>
    <cellStyle name="원_0309두합크린텍-설치원가" xfId="293" xr:uid="{00000000-0005-0000-0000-000092010000}"/>
    <cellStyle name="원_0309조달청-#9대북지원사업정산" xfId="294" xr:uid="{00000000-0005-0000-0000-000093010000}"/>
    <cellStyle name="원_0310여주상수도-탈수기(유천ENG)" xfId="295" xr:uid="{00000000-0005-0000-0000-000094010000}"/>
    <cellStyle name="원_0311대기해양작업시간" xfId="296" xr:uid="{00000000-0005-0000-0000-000095010000}"/>
    <cellStyle name="원_0311대기해양중형등명기" xfId="297" xr:uid="{00000000-0005-0000-0000-000096010000}"/>
    <cellStyle name="원_0312국민체육진흥공단-전기부문" xfId="298" xr:uid="{00000000-0005-0000-0000-000097010000}"/>
    <cellStyle name="원_0312대기해양-중형등명기제작설치" xfId="299" xr:uid="{00000000-0005-0000-0000-000098010000}"/>
    <cellStyle name="원_0312라이준-칼라아스콘4규격" xfId="300" xr:uid="{00000000-0005-0000-0000-000099010000}"/>
    <cellStyle name="원_0401집진기프로그램SW개발비산정" xfId="301" xr:uid="{00000000-0005-0000-0000-00009A010000}"/>
    <cellStyle name="원_2001-06조달청신성-한냉지형" xfId="302" xr:uid="{00000000-0005-0000-0000-00009B010000}"/>
    <cellStyle name="원_2002-03경찰대학-졸업식" xfId="303" xr:uid="{00000000-0005-0000-0000-00009C010000}"/>
    <cellStyle name="원_2002-03경찰청-경찰표지장" xfId="304" xr:uid="{00000000-0005-0000-0000-00009D010000}"/>
    <cellStyle name="원_2002-03반디-가로등(열주형)" xfId="305" xr:uid="{00000000-0005-0000-0000-00009E010000}"/>
    <cellStyle name="원_2002-03신화전자-감지기" xfId="306" xr:uid="{00000000-0005-0000-0000-00009F010000}"/>
    <cellStyle name="원_2002-04강원랜드-슬러트머신" xfId="307" xr:uid="{00000000-0005-0000-0000-0000A0010000}"/>
    <cellStyle name="원_2002-04메가컴-외주무대" xfId="308" xr:uid="{00000000-0005-0000-0000-0000A1010000}"/>
    <cellStyle name="원_2002-04엘지애드-무대" xfId="309" xr:uid="{00000000-0005-0000-0000-0000A2010000}"/>
    <cellStyle name="원_2002-05강원랜드-슬러트머신(넥스터)" xfId="310" xr:uid="{00000000-0005-0000-0000-0000A3010000}"/>
    <cellStyle name="원_2002-05경기경찰청-냉온수기공사" xfId="311" xr:uid="{00000000-0005-0000-0000-0000A4010000}"/>
    <cellStyle name="원_2002-05대통령비서실-카페트" xfId="312" xr:uid="{00000000-0005-0000-0000-0000A5010000}"/>
    <cellStyle name="원_2002결과표" xfId="313" xr:uid="{00000000-0005-0000-0000-0000A6010000}"/>
    <cellStyle name="원_2002결과표1" xfId="314" xr:uid="{00000000-0005-0000-0000-0000A7010000}"/>
    <cellStyle name="원_2003-01정일사-표창5종" xfId="315" xr:uid="{00000000-0005-0000-0000-0000A8010000}"/>
    <cellStyle name="원_2004년완성공사원가경비율(변경최종))" xfId="316" xr:uid="{00000000-0005-0000-0000-0000A9010000}"/>
    <cellStyle name="원_2004년완성공사원가경비율(조달청미적용)1" xfId="317" xr:uid="{00000000-0005-0000-0000-0000AA010000}"/>
    <cellStyle name="원_5월부산마사회발주기제작1" xfId="318" xr:uid="{00000000-0005-0000-0000-0000AB010000}"/>
    <cellStyle name="원_Pilot플랜트-계변경" xfId="357" xr:uid="{00000000-0005-0000-0000-0000AC010000}"/>
    <cellStyle name="원_Pilot플랜트이전설치-변경최종" xfId="358" xr:uid="{00000000-0005-0000-0000-0000AD010000}"/>
    <cellStyle name="원_SW(케이비)" xfId="359" xr:uid="{00000000-0005-0000-0000-0000AE010000}"/>
    <cellStyle name="원_간지,목차,페이지,표지" xfId="319" xr:uid="{00000000-0005-0000-0000-0000AF010000}"/>
    <cellStyle name="원_경찰청-근무,기동복" xfId="320" xr:uid="{00000000-0005-0000-0000-0000B0010000}"/>
    <cellStyle name="원_공사일반관리비양식" xfId="321" xr:uid="{00000000-0005-0000-0000-0000B1010000}"/>
    <cellStyle name="원_기초공사" xfId="322" xr:uid="{00000000-0005-0000-0000-0000B2010000}"/>
    <cellStyle name="원_네인텍정보기술-회로카드(수현)" xfId="323" xr:uid="{00000000-0005-0000-0000-0000B3010000}"/>
    <cellStyle name="원_대기해양노무비" xfId="324" xr:uid="{00000000-0005-0000-0000-0000B4010000}"/>
    <cellStyle name="원_대북자재8월분" xfId="325" xr:uid="{00000000-0005-0000-0000-0000B5010000}"/>
    <cellStyle name="원_대북자재8월분-1" xfId="326" xr:uid="{00000000-0005-0000-0000-0000B6010000}"/>
    <cellStyle name="원_동산용사촌수현(원본)" xfId="327" xr:uid="{00000000-0005-0000-0000-0000B7010000}"/>
    <cellStyle name="원_백제군사전시1" xfId="328" xr:uid="{00000000-0005-0000-0000-0000B8010000}"/>
    <cellStyle name="원_수초제거기(대양기계)" xfId="329" xr:uid="{00000000-0005-0000-0000-0000B9010000}"/>
    <cellStyle name="원_시설용역" xfId="330" xr:uid="{00000000-0005-0000-0000-0000BA010000}"/>
    <cellStyle name="원_암전정밀실체현미경(수현)" xfId="331" xr:uid="{00000000-0005-0000-0000-0000BB010000}"/>
    <cellStyle name="원_오리엔탈" xfId="332" xr:uid="{00000000-0005-0000-0000-0000BC010000}"/>
    <cellStyle name="원_원본 - 한국전기교통-개선형신호등 4종" xfId="333" xr:uid="{00000000-0005-0000-0000-0000BD010000}"/>
    <cellStyle name="원_재료비" xfId="334" xr:uid="{00000000-0005-0000-0000-0000BE010000}"/>
    <cellStyle name="원_제경비율모음" xfId="335" xr:uid="{00000000-0005-0000-0000-0000BF010000}"/>
    <cellStyle name="원_제조원가" xfId="336" xr:uid="{00000000-0005-0000-0000-0000C0010000}"/>
    <cellStyle name="원_조달청-B판사천강교제작(최종본)" xfId="345" xr:uid="{00000000-0005-0000-0000-0000C1010000}"/>
    <cellStyle name="원_조달청-대북지원3차(최수현)" xfId="337" xr:uid="{00000000-0005-0000-0000-0000C2010000}"/>
    <cellStyle name="원_조달청-대북지원4차(최수현)" xfId="338" xr:uid="{00000000-0005-0000-0000-0000C3010000}"/>
    <cellStyle name="원_조달청-대북지원5차(최수현)" xfId="339" xr:uid="{00000000-0005-0000-0000-0000C4010000}"/>
    <cellStyle name="원_조달청-대북지원6차(번호)" xfId="340" xr:uid="{00000000-0005-0000-0000-0000C5010000}"/>
    <cellStyle name="원_조달청-대북지원6차(최수현)" xfId="341" xr:uid="{00000000-0005-0000-0000-0000C6010000}"/>
    <cellStyle name="원_조달청-대북지원7차(최수현)" xfId="342" xr:uid="{00000000-0005-0000-0000-0000C7010000}"/>
    <cellStyle name="원_조달청-대북지원8차(최수현)" xfId="343" xr:uid="{00000000-0005-0000-0000-0000C8010000}"/>
    <cellStyle name="원_조달청-대북지원9차(최수현)" xfId="344" xr:uid="{00000000-0005-0000-0000-0000C9010000}"/>
    <cellStyle name="원_중앙선관위(투표,개표)" xfId="346" xr:uid="{00000000-0005-0000-0000-0000CA010000}"/>
    <cellStyle name="원_중앙선관위(투표,개표)-사본" xfId="347" xr:uid="{00000000-0005-0000-0000-0000CB010000}"/>
    <cellStyle name="원_철공가공조립" xfId="348" xr:uid="{00000000-0005-0000-0000-0000CC010000}"/>
    <cellStyle name="원_최종-한국전기교통-개선형신호등 4종(공수조정)" xfId="349" xr:uid="{00000000-0005-0000-0000-0000CD010000}"/>
    <cellStyle name="원_코솔라-제조원가" xfId="350" xr:uid="{00000000-0005-0000-0000-0000CE010000}"/>
    <cellStyle name="원_테마공사새로03" xfId="351" xr:uid="{00000000-0005-0000-0000-0000CF010000}"/>
    <cellStyle name="원_토지공사-간접비" xfId="352" xr:uid="{00000000-0005-0000-0000-0000D0010000}"/>
    <cellStyle name="원_평창증설매립장-설치" xfId="353" xr:uid="{00000000-0005-0000-0000-0000D1010000}"/>
    <cellStyle name="원_한국가스공사필터제조부문" xfId="354" xr:uid="{00000000-0005-0000-0000-0000D2010000}"/>
    <cellStyle name="원_한국도로공사" xfId="355" xr:uid="{00000000-0005-0000-0000-0000D3010000}"/>
    <cellStyle name="원_한전내역서-최종" xfId="356" xr:uid="{00000000-0005-0000-0000-0000D4010000}"/>
    <cellStyle name="일위대가" xfId="360" xr:uid="{00000000-0005-0000-0000-0000D5010000}"/>
    <cellStyle name="입력" xfId="361" builtinId="20" customBuiltin="1"/>
    <cellStyle name="자리수" xfId="362" xr:uid="{00000000-0005-0000-0000-0000D7010000}"/>
    <cellStyle name="자리수0" xfId="363" xr:uid="{00000000-0005-0000-0000-0000D8010000}"/>
    <cellStyle name="점선" xfId="364" xr:uid="{00000000-0005-0000-0000-0000D9010000}"/>
    <cellStyle name="제목" xfId="365" builtinId="15" customBuiltin="1"/>
    <cellStyle name="제목 1" xfId="366" builtinId="16" customBuiltin="1"/>
    <cellStyle name="제목 2" xfId="367" builtinId="17" customBuiltin="1"/>
    <cellStyle name="제목 3" xfId="368" builtinId="18" customBuiltin="1"/>
    <cellStyle name="제목 4" xfId="369" builtinId="19" customBuiltin="1"/>
    <cellStyle name="제목[1 줄]" xfId="370" xr:uid="{00000000-0005-0000-0000-0000DF010000}"/>
    <cellStyle name="제목[2줄 아래]" xfId="371" xr:uid="{00000000-0005-0000-0000-0000E0010000}"/>
    <cellStyle name="제목[2줄 위]" xfId="372" xr:uid="{00000000-0005-0000-0000-0000E1010000}"/>
    <cellStyle name="제목1" xfId="373" xr:uid="{00000000-0005-0000-0000-0000E2010000}"/>
    <cellStyle name="좋음" xfId="374" builtinId="26" customBuiltin="1"/>
    <cellStyle name="지정되지 않음" xfId="375" xr:uid="{00000000-0005-0000-0000-0000E4010000}"/>
    <cellStyle name="출력" xfId="376" builtinId="21" customBuiltin="1"/>
    <cellStyle name="콤마 [#]" xfId="377" xr:uid="{00000000-0005-0000-0000-0000E6010000}"/>
    <cellStyle name="콤마 []" xfId="378" xr:uid="{00000000-0005-0000-0000-0000E7010000}"/>
    <cellStyle name="콤마 [0]" xfId="379" xr:uid="{00000000-0005-0000-0000-0000E8010000}"/>
    <cellStyle name="콤마 [0]기기자재비" xfId="380" xr:uid="{00000000-0005-0000-0000-0000E9010000}"/>
    <cellStyle name="콤마 [2]" xfId="381" xr:uid="{00000000-0005-0000-0000-0000EA010000}"/>
    <cellStyle name="콤마 [금액]" xfId="382" xr:uid="{00000000-0005-0000-0000-0000EB010000}"/>
    <cellStyle name="콤마 [소수]" xfId="383" xr:uid="{00000000-0005-0000-0000-0000EC010000}"/>
    <cellStyle name="콤마 [수량]" xfId="384" xr:uid="{00000000-0005-0000-0000-0000ED010000}"/>
    <cellStyle name="콤마_ 2462호표까지" xfId="385" xr:uid="{00000000-0005-0000-0000-0000EE010000}"/>
    <cellStyle name="퍼센트" xfId="386" xr:uid="{00000000-0005-0000-0000-0000EF010000}"/>
    <cellStyle name="표준" xfId="0" builtinId="0"/>
    <cellStyle name="표준 11" xfId="507" xr:uid="{00000000-0005-0000-0000-0000F1010000}"/>
    <cellStyle name="표준 2" xfId="504" xr:uid="{00000000-0005-0000-0000-0000F2010000}"/>
    <cellStyle name="표준 3" xfId="387" xr:uid="{00000000-0005-0000-0000-0000F3010000}"/>
    <cellStyle name="표준 4" xfId="503" xr:uid="{00000000-0005-0000-0000-0000F4010000}"/>
    <cellStyle name="표준 5" xfId="506" xr:uid="{00000000-0005-0000-0000-0000F5010000}"/>
    <cellStyle name="표준_0009산림홍보관설치공사" xfId="388" xr:uid="{00000000-0005-0000-0000-0000F6010000}"/>
    <cellStyle name="표준_2000적용-공사경비11" xfId="389" xr:uid="{00000000-0005-0000-0000-0000F8010000}"/>
    <cellStyle name="표준_97공경배" xfId="390" xr:uid="{00000000-0005-0000-0000-0000FA010000}"/>
    <cellStyle name="표준_97산재율" xfId="391" xr:uid="{00000000-0005-0000-0000-0000FB010000}"/>
    <cellStyle name="표준_97일반관" xfId="392" xr:uid="{00000000-0005-0000-0000-0000FF010000}"/>
    <cellStyle name="標準_Akia(F）-8" xfId="397" xr:uid="{00000000-0005-0000-0000-000000020000}"/>
    <cellStyle name="표준_A製總" xfId="396" xr:uid="{00000000-0005-0000-0000-000001020000}"/>
    <cellStyle name="표준_工총괄표1" xfId="393" xr:uid="{00000000-0005-0000-0000-000006020000}"/>
    <cellStyle name="표준_양식1 (2)" xfId="394" xr:uid="{00000000-0005-0000-0000-000008020000}"/>
    <cellStyle name="표준_이천두산열병합" xfId="505" xr:uid="{00000000-0005-0000-0000-00000D020000}"/>
    <cellStyle name="표준_조사금액작성보고서(일반)" xfId="395" xr:uid="{00000000-0005-0000-0000-00000F020000}"/>
    <cellStyle name="표준1" xfId="398" xr:uid="{00000000-0005-0000-0000-000010020000}"/>
    <cellStyle name="표준날짜" xfId="399" xr:uid="{00000000-0005-0000-0000-000011020000}"/>
    <cellStyle name="표준숫자" xfId="400" xr:uid="{00000000-0005-0000-0000-000012020000}"/>
    <cellStyle name="합산" xfId="401" xr:uid="{00000000-0005-0000-0000-000013020000}"/>
    <cellStyle name="화폐기호" xfId="402" xr:uid="{00000000-0005-0000-0000-000014020000}"/>
    <cellStyle name="화폐기호0" xfId="403" xr:uid="{00000000-0005-0000-0000-000015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5.xml"/><Relationship Id="rId117" Type="http://schemas.openxmlformats.org/officeDocument/2006/relationships/externalLink" Target="externalLinks/externalLink106.xml"/><Relationship Id="rId21" Type="http://schemas.openxmlformats.org/officeDocument/2006/relationships/externalLink" Target="externalLinks/externalLink10.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63" Type="http://schemas.openxmlformats.org/officeDocument/2006/relationships/externalLink" Target="externalLinks/externalLink52.xml"/><Relationship Id="rId68" Type="http://schemas.openxmlformats.org/officeDocument/2006/relationships/externalLink" Target="externalLinks/externalLink57.xml"/><Relationship Id="rId84" Type="http://schemas.openxmlformats.org/officeDocument/2006/relationships/externalLink" Target="externalLinks/externalLink73.xml"/><Relationship Id="rId89" Type="http://schemas.openxmlformats.org/officeDocument/2006/relationships/externalLink" Target="externalLinks/externalLink78.xml"/><Relationship Id="rId112" Type="http://schemas.openxmlformats.org/officeDocument/2006/relationships/externalLink" Target="externalLinks/externalLink101.xml"/><Relationship Id="rId16" Type="http://schemas.openxmlformats.org/officeDocument/2006/relationships/externalLink" Target="externalLinks/externalLink5.xml"/><Relationship Id="rId107" Type="http://schemas.openxmlformats.org/officeDocument/2006/relationships/externalLink" Target="externalLinks/externalLink96.xml"/><Relationship Id="rId11" Type="http://schemas.openxmlformats.org/officeDocument/2006/relationships/worksheet" Target="worksheets/sheet11.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74" Type="http://schemas.openxmlformats.org/officeDocument/2006/relationships/externalLink" Target="externalLinks/externalLink63.xml"/><Relationship Id="rId79" Type="http://schemas.openxmlformats.org/officeDocument/2006/relationships/externalLink" Target="externalLinks/externalLink68.xml"/><Relationship Id="rId102" Type="http://schemas.openxmlformats.org/officeDocument/2006/relationships/externalLink" Target="externalLinks/externalLink91.xml"/><Relationship Id="rId123"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externalLink" Target="externalLinks/externalLink79.xml"/><Relationship Id="rId95" Type="http://schemas.openxmlformats.org/officeDocument/2006/relationships/externalLink" Target="externalLinks/externalLink84.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64" Type="http://schemas.openxmlformats.org/officeDocument/2006/relationships/externalLink" Target="externalLinks/externalLink53.xml"/><Relationship Id="rId69" Type="http://schemas.openxmlformats.org/officeDocument/2006/relationships/externalLink" Target="externalLinks/externalLink58.xml"/><Relationship Id="rId113" Type="http://schemas.openxmlformats.org/officeDocument/2006/relationships/externalLink" Target="externalLinks/externalLink102.xml"/><Relationship Id="rId118" Type="http://schemas.openxmlformats.org/officeDocument/2006/relationships/externalLink" Target="externalLinks/externalLink107.xml"/><Relationship Id="rId80" Type="http://schemas.openxmlformats.org/officeDocument/2006/relationships/externalLink" Target="externalLinks/externalLink69.xml"/><Relationship Id="rId85" Type="http://schemas.openxmlformats.org/officeDocument/2006/relationships/externalLink" Target="externalLinks/externalLink74.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59" Type="http://schemas.openxmlformats.org/officeDocument/2006/relationships/externalLink" Target="externalLinks/externalLink48.xml"/><Relationship Id="rId103" Type="http://schemas.openxmlformats.org/officeDocument/2006/relationships/externalLink" Target="externalLinks/externalLink92.xml"/><Relationship Id="rId108" Type="http://schemas.openxmlformats.org/officeDocument/2006/relationships/externalLink" Target="externalLinks/externalLink97.xml"/><Relationship Id="rId124" Type="http://schemas.openxmlformats.org/officeDocument/2006/relationships/calcChain" Target="calcChain.xml"/><Relationship Id="rId54" Type="http://schemas.openxmlformats.org/officeDocument/2006/relationships/externalLink" Target="externalLinks/externalLink43.xml"/><Relationship Id="rId70" Type="http://schemas.openxmlformats.org/officeDocument/2006/relationships/externalLink" Target="externalLinks/externalLink59.xml"/><Relationship Id="rId75" Type="http://schemas.openxmlformats.org/officeDocument/2006/relationships/externalLink" Target="externalLinks/externalLink64.xml"/><Relationship Id="rId91" Type="http://schemas.openxmlformats.org/officeDocument/2006/relationships/externalLink" Target="externalLinks/externalLink80.xml"/><Relationship Id="rId96" Type="http://schemas.openxmlformats.org/officeDocument/2006/relationships/externalLink" Target="externalLinks/externalLink8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49" Type="http://schemas.openxmlformats.org/officeDocument/2006/relationships/externalLink" Target="externalLinks/externalLink38.xml"/><Relationship Id="rId114" Type="http://schemas.openxmlformats.org/officeDocument/2006/relationships/externalLink" Target="externalLinks/externalLink103.xml"/><Relationship Id="rId119" Type="http://schemas.openxmlformats.org/officeDocument/2006/relationships/externalLink" Target="externalLinks/externalLink108.xml"/><Relationship Id="rId44" Type="http://schemas.openxmlformats.org/officeDocument/2006/relationships/externalLink" Target="externalLinks/externalLink33.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81" Type="http://schemas.openxmlformats.org/officeDocument/2006/relationships/externalLink" Target="externalLinks/externalLink70.xml"/><Relationship Id="rId86" Type="http://schemas.openxmlformats.org/officeDocument/2006/relationships/externalLink" Target="externalLinks/externalLink7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openxmlformats.org/officeDocument/2006/relationships/externalLink" Target="externalLinks/externalLink28.xml"/><Relationship Id="rId109" Type="http://schemas.openxmlformats.org/officeDocument/2006/relationships/externalLink" Target="externalLinks/externalLink98.xml"/><Relationship Id="rId34" Type="http://schemas.openxmlformats.org/officeDocument/2006/relationships/externalLink" Target="externalLinks/externalLink23.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76" Type="http://schemas.openxmlformats.org/officeDocument/2006/relationships/externalLink" Target="externalLinks/externalLink65.xml"/><Relationship Id="rId97" Type="http://schemas.openxmlformats.org/officeDocument/2006/relationships/externalLink" Target="externalLinks/externalLink86.xml"/><Relationship Id="rId104" Type="http://schemas.openxmlformats.org/officeDocument/2006/relationships/externalLink" Target="externalLinks/externalLink93.xml"/><Relationship Id="rId120" Type="http://schemas.openxmlformats.org/officeDocument/2006/relationships/externalLink" Target="externalLinks/externalLink109.xml"/><Relationship Id="rId7" Type="http://schemas.openxmlformats.org/officeDocument/2006/relationships/worksheet" Target="worksheets/sheet7.xml"/><Relationship Id="rId71" Type="http://schemas.openxmlformats.org/officeDocument/2006/relationships/externalLink" Target="externalLinks/externalLink60.xml"/><Relationship Id="rId92" Type="http://schemas.openxmlformats.org/officeDocument/2006/relationships/externalLink" Target="externalLinks/externalLink81.xml"/><Relationship Id="rId2" Type="http://schemas.openxmlformats.org/officeDocument/2006/relationships/worksheet" Target="worksheets/sheet2.xml"/><Relationship Id="rId29" Type="http://schemas.openxmlformats.org/officeDocument/2006/relationships/externalLink" Target="externalLinks/externalLink18.xml"/><Relationship Id="rId24" Type="http://schemas.openxmlformats.org/officeDocument/2006/relationships/externalLink" Target="externalLinks/externalLink13.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66" Type="http://schemas.openxmlformats.org/officeDocument/2006/relationships/externalLink" Target="externalLinks/externalLink55.xml"/><Relationship Id="rId87" Type="http://schemas.openxmlformats.org/officeDocument/2006/relationships/externalLink" Target="externalLinks/externalLink76.xml"/><Relationship Id="rId110" Type="http://schemas.openxmlformats.org/officeDocument/2006/relationships/externalLink" Target="externalLinks/externalLink99.xml"/><Relationship Id="rId115" Type="http://schemas.openxmlformats.org/officeDocument/2006/relationships/externalLink" Target="externalLinks/externalLink104.xml"/><Relationship Id="rId61" Type="http://schemas.openxmlformats.org/officeDocument/2006/relationships/externalLink" Target="externalLinks/externalLink50.xml"/><Relationship Id="rId82" Type="http://schemas.openxmlformats.org/officeDocument/2006/relationships/externalLink" Target="externalLinks/externalLink71.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56" Type="http://schemas.openxmlformats.org/officeDocument/2006/relationships/externalLink" Target="externalLinks/externalLink45.xml"/><Relationship Id="rId77" Type="http://schemas.openxmlformats.org/officeDocument/2006/relationships/externalLink" Target="externalLinks/externalLink66.xml"/><Relationship Id="rId100" Type="http://schemas.openxmlformats.org/officeDocument/2006/relationships/externalLink" Target="externalLinks/externalLink89.xml"/><Relationship Id="rId105" Type="http://schemas.openxmlformats.org/officeDocument/2006/relationships/externalLink" Target="externalLinks/externalLink94.xml"/><Relationship Id="rId8" Type="http://schemas.openxmlformats.org/officeDocument/2006/relationships/worksheet" Target="worksheets/sheet8.xml"/><Relationship Id="rId51" Type="http://schemas.openxmlformats.org/officeDocument/2006/relationships/externalLink" Target="externalLinks/externalLink40.xml"/><Relationship Id="rId72" Type="http://schemas.openxmlformats.org/officeDocument/2006/relationships/externalLink" Target="externalLinks/externalLink61.xml"/><Relationship Id="rId93" Type="http://schemas.openxmlformats.org/officeDocument/2006/relationships/externalLink" Target="externalLinks/externalLink82.xml"/><Relationship Id="rId98" Type="http://schemas.openxmlformats.org/officeDocument/2006/relationships/externalLink" Target="externalLinks/externalLink87.xml"/><Relationship Id="rId121"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externalLink" Target="externalLinks/externalLink14.xml"/><Relationship Id="rId46" Type="http://schemas.openxmlformats.org/officeDocument/2006/relationships/externalLink" Target="externalLinks/externalLink35.xml"/><Relationship Id="rId67" Type="http://schemas.openxmlformats.org/officeDocument/2006/relationships/externalLink" Target="externalLinks/externalLink56.xml"/><Relationship Id="rId116" Type="http://schemas.openxmlformats.org/officeDocument/2006/relationships/externalLink" Target="externalLinks/externalLink105.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62" Type="http://schemas.openxmlformats.org/officeDocument/2006/relationships/externalLink" Target="externalLinks/externalLink51.xml"/><Relationship Id="rId83" Type="http://schemas.openxmlformats.org/officeDocument/2006/relationships/externalLink" Target="externalLinks/externalLink72.xml"/><Relationship Id="rId88" Type="http://schemas.openxmlformats.org/officeDocument/2006/relationships/externalLink" Target="externalLinks/externalLink77.xml"/><Relationship Id="rId111" Type="http://schemas.openxmlformats.org/officeDocument/2006/relationships/externalLink" Target="externalLinks/externalLink100.xml"/><Relationship Id="rId15" Type="http://schemas.openxmlformats.org/officeDocument/2006/relationships/externalLink" Target="externalLinks/externalLink4.xml"/><Relationship Id="rId36" Type="http://schemas.openxmlformats.org/officeDocument/2006/relationships/externalLink" Target="externalLinks/externalLink25.xml"/><Relationship Id="rId57" Type="http://schemas.openxmlformats.org/officeDocument/2006/relationships/externalLink" Target="externalLinks/externalLink46.xml"/><Relationship Id="rId106" Type="http://schemas.openxmlformats.org/officeDocument/2006/relationships/externalLink" Target="externalLinks/externalLink95.xml"/><Relationship Id="rId10" Type="http://schemas.openxmlformats.org/officeDocument/2006/relationships/worksheet" Target="worksheets/sheet10.xml"/><Relationship Id="rId31" Type="http://schemas.openxmlformats.org/officeDocument/2006/relationships/externalLink" Target="externalLinks/externalLink20.xml"/><Relationship Id="rId52" Type="http://schemas.openxmlformats.org/officeDocument/2006/relationships/externalLink" Target="externalLinks/externalLink41.xml"/><Relationship Id="rId73" Type="http://schemas.openxmlformats.org/officeDocument/2006/relationships/externalLink" Target="externalLinks/externalLink62.xml"/><Relationship Id="rId78" Type="http://schemas.openxmlformats.org/officeDocument/2006/relationships/externalLink" Target="externalLinks/externalLink67.xml"/><Relationship Id="rId94" Type="http://schemas.openxmlformats.org/officeDocument/2006/relationships/externalLink" Target="externalLinks/externalLink83.xml"/><Relationship Id="rId99" Type="http://schemas.openxmlformats.org/officeDocument/2006/relationships/externalLink" Target="externalLinks/externalLink88.xml"/><Relationship Id="rId101" Type="http://schemas.openxmlformats.org/officeDocument/2006/relationships/externalLink" Target="externalLinks/externalLink90.xml"/><Relationship Id="rId1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동원인원계획표"/>
      <sheetName val="9GNG운반"/>
      <sheetName val="일위"/>
      <sheetName val="N賃率-職"/>
      <sheetName val="(실사조정)총괄"/>
      <sheetName val="원본(갑지)"/>
      <sheetName val="BID"/>
      <sheetName val="준공조서갑지"/>
      <sheetName val="토공"/>
      <sheetName val="산출내역서"/>
      <sheetName val="정렬"/>
      <sheetName val="98수문일위"/>
      <sheetName val="설계내역서"/>
      <sheetName val="설계"/>
      <sheetName val="설 계"/>
      <sheetName val="입찰보고"/>
      <sheetName val="단가"/>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산출내역서집계표"/>
      <sheetName val="횡배수관토공수량"/>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업무"/>
      <sheetName val="기본단가"/>
      <sheetName val="단가비교표_공통1"/>
      <sheetName val="정부노임단가"/>
      <sheetName val="DATE"/>
      <sheetName val="JUCKEYK"/>
      <sheetName val="직노"/>
      <sheetName val="3차준공"/>
      <sheetName val="경비_원본"/>
      <sheetName val="노임단가"/>
      <sheetName val="조경"/>
      <sheetName val="수문일1"/>
      <sheetName val="하조서"/>
      <sheetName val="원가"/>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건축원가"/>
      <sheetName val="동원인원"/>
      <sheetName val="공정분류"/>
      <sheetName val="코드표"/>
      <sheetName val="CalcuSheet"/>
      <sheetName val="전체기준Data"/>
      <sheetName val="요율"/>
      <sheetName val="변경후-SHEET"/>
      <sheetName val="인건비"/>
      <sheetName val="원본"/>
      <sheetName val="개요"/>
      <sheetName val="BH-1 (2)"/>
      <sheetName val="PUMP"/>
      <sheetName val="PIPE(UG)내역"/>
      <sheetName val="Main"/>
      <sheetName val="Data"/>
      <sheetName val="현금흐름"/>
      <sheetName val="데리네이타현황"/>
      <sheetName val="10현장조직"/>
      <sheetName val="흄관기초"/>
      <sheetName val="토목"/>
      <sheetName val="건축내역서"/>
      <sheetName val="기계경비(시간당)"/>
      <sheetName val="공사비집계"/>
      <sheetName val="율"/>
      <sheetName val="목차"/>
      <sheetName val="전기공사"/>
      <sheetName val="BQ List"/>
      <sheetName val="PipWT"/>
      <sheetName val="6동"/>
      <sheetName val="인건비 "/>
      <sheetName val="70%"/>
      <sheetName val="수입"/>
      <sheetName val="일위대가목차"/>
      <sheetName val="지질조사"/>
      <sheetName val="98지급계획"/>
      <sheetName val="간접1"/>
      <sheetName val="선정요령"/>
      <sheetName val="9-1차이내역"/>
      <sheetName val="포장단면별단위수량"/>
      <sheetName val="대림경상68억"/>
      <sheetName val="집수정토공"/>
      <sheetName val="설계명세서"/>
      <sheetName val="세부내역"/>
      <sheetName val="전기"/>
      <sheetName val="200"/>
      <sheetName val="K2 site Total 내역서"/>
      <sheetName val="A-4"/>
      <sheetName val="BREAKDOWN(철거설치)"/>
      <sheetName val="금융비용"/>
      <sheetName val="산근"/>
      <sheetName val="CONCRETE"/>
      <sheetName val="CAPVC"/>
      <sheetName val="TCDB"/>
      <sheetName val="실행(표지,갑,을)"/>
      <sheetName val="자재단가"/>
      <sheetName val="건축공사"/>
      <sheetName val="우수맨홀공제단위수량"/>
      <sheetName val="포장공자재집계표"/>
      <sheetName val="자금청구(건축)"/>
      <sheetName val="갑지(추정)"/>
      <sheetName val=" ｹ-ﾌﾞﾙ"/>
      <sheetName val="Sheet13"/>
      <sheetName val="COVER-P"/>
      <sheetName val="장기채무명세서(97.12.31)"/>
      <sheetName val="상시"/>
      <sheetName val="일위대가목록"/>
      <sheetName val="내역서(전기)"/>
      <sheetName val="문학간접"/>
      <sheetName val="간접비 총괄표"/>
      <sheetName val="기안"/>
      <sheetName val="45,46"/>
      <sheetName val="포장공"/>
      <sheetName val="확약서"/>
      <sheetName val="2.대외공문"/>
      <sheetName val="주관사업"/>
      <sheetName val="DATA LISTS"/>
      <sheetName val="wtdb"/>
      <sheetName val="WING3"/>
      <sheetName val="낙찰표"/>
      <sheetName val="전체"/>
      <sheetName val="배수내역"/>
      <sheetName val="분야별 집계표"/>
      <sheetName val="인테리어"/>
      <sheetName val="원가계산서(인테리어)"/>
      <sheetName val="공종별집계표(인테리어)"/>
      <sheetName val="공종별내역서(인테리어)"/>
      <sheetName val="기계설비"/>
      <sheetName val="원가계산서(기계설비)"/>
      <sheetName val="공종별집계표(기계설비)"/>
      <sheetName val="공종별내역서(기계설비)"/>
      <sheetName val="원가(전기)"/>
      <sheetName val="총괄표(전기)"/>
      <sheetName val="통신"/>
      <sheetName val="원가(통신)"/>
      <sheetName val="총괄표(통신)"/>
      <sheetName val="내역서(통신)"/>
      <sheetName val="소방설비"/>
      <sheetName val="원가계산서(소방설비)"/>
      <sheetName val="공종별집계표(소방설비)"/>
      <sheetName val="공종별내역서(소방설비)"/>
      <sheetName val="소방전기"/>
      <sheetName val="원가(소방전기)"/>
      <sheetName val="총괄표(소방전기)"/>
      <sheetName val="내역서(소방전기)"/>
      <sheetName val="Sheet3"/>
      <sheetName val="중기단가목록"/>
      <sheetName val="중기단가산출서"/>
      <sheetName val=" 공사설정 "/>
      <sheetName val="내역서 표지 "/>
      <sheetName val="원가계산서(전기)"/>
      <sheetName val="전국현황"/>
      <sheetName val="J直材4"/>
      <sheetName val="전선 및 전선관"/>
      <sheetName val="패널"/>
      <sheetName val="도급FORM"/>
      <sheetName val="점수확인"/>
      <sheetName val="변압기 및 발전기 용량"/>
      <sheetName val="하도계약반영"/>
      <sheetName val="총공사내역서"/>
      <sheetName val="공정코드"/>
      <sheetName val="집계표(건축전기)"/>
      <sheetName val="일위대가(가설)"/>
      <sheetName val="용산1(해보)"/>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I一般比"/>
      <sheetName val="설직재-1"/>
      <sheetName val="인건비"/>
      <sheetName val="원본(갑지)"/>
      <sheetName val="철거산출근거"/>
      <sheetName val="일위"/>
      <sheetName val="배수설비"/>
      <sheetName val="공정집계_국별"/>
      <sheetName val="사당"/>
      <sheetName val="명세서"/>
      <sheetName val="전체"/>
      <sheetName val="단"/>
      <sheetName val="연부97-1"/>
      <sheetName val="전신환매도율"/>
      <sheetName val="현지검측내역"/>
      <sheetName val="직재"/>
      <sheetName val="ABUT수량-A1"/>
      <sheetName val="제직재"/>
      <sheetName val="⑻동원인원산출서⑧"/>
      <sheetName val="물가"/>
      <sheetName val="1.수인터널"/>
      <sheetName val="원가 (2)"/>
      <sheetName val="신호등일위대가"/>
      <sheetName val="1,2공구원가계산서"/>
      <sheetName val="2공구산출내역"/>
      <sheetName val="1공구산출내역서"/>
      <sheetName val="노무비 근거"/>
      <sheetName val="토적표"/>
      <sheetName val="선급금신청서"/>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 val="M03(PVC,PE)"/>
      <sheetName val="재료비"/>
      <sheetName val="공통단가"/>
      <sheetName val="운반비"/>
      <sheetName val="2000양배"/>
      <sheetName val="문화농공일위"/>
      <sheetName val="단가일람"/>
      <sheetName val="단가표"/>
      <sheetName val="조경일람"/>
      <sheetName val="조경"/>
      <sheetName val="자재일람"/>
      <sheetName val="산출내역"/>
      <sheetName val="단위량당중기"/>
      <sheetName val="yuldan"/>
      <sheetName val="약품공급2"/>
      <sheetName val="수지예산"/>
      <sheetName val="COST"/>
      <sheetName val="각종단가"/>
      <sheetName val="운반비(시흥)"/>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총괄"/>
      <sheetName val="설계예산서"/>
      <sheetName val="공종별"/>
      <sheetName val="일위_파일"/>
      <sheetName val="라이닝보강"/>
      <sheetName val="현장별계약현황('98.10.31)"/>
      <sheetName val="신공항A-9(원가수정)"/>
      <sheetName val="A-4"/>
      <sheetName val="Sheet6"/>
      <sheetName val="추정설계"/>
      <sheetName val="실행내역(05. 1. 5.)"/>
      <sheetName val="일반수량총괄집계"/>
      <sheetName val="6공구(당초)"/>
      <sheetName val="1.설계조건"/>
      <sheetName val="TEL"/>
      <sheetName val="설계조건"/>
      <sheetName val="설계기준"/>
      <sheetName val="대창(장성)"/>
      <sheetName val="견적의뢰"/>
      <sheetName val="3_2_집기비품교체주기"/>
      <sheetName val="총집계표"/>
      <sheetName val="공통가설"/>
      <sheetName val="대전-교대(A1-A2)"/>
      <sheetName val="동해title"/>
      <sheetName val="유형분류"/>
      <sheetName val="수토공단위당"/>
      <sheetName val="진주방향"/>
      <sheetName val="전기일위대가"/>
      <sheetName val="토목"/>
      <sheetName val="내역서(총)"/>
      <sheetName val="낙찰표"/>
      <sheetName val="6PILE  (돌출)"/>
      <sheetName val="옹벽"/>
      <sheetName val="수리결과"/>
      <sheetName val="TABLE DB"/>
      <sheetName val="쌍용 data base"/>
      <sheetName val="내역서(기계)"/>
      <sheetName val="카렌스센터계량기설치공사"/>
      <sheetName val="현장관리비"/>
      <sheetName val="단가일람표"/>
      <sheetName val="설계"/>
      <sheetName val="대치판정"/>
      <sheetName val="포장공수량집계표"/>
      <sheetName val="목록"/>
      <sheetName val="각형맨홀"/>
      <sheetName val="마산방향"/>
      <sheetName val="예산명세서"/>
      <sheetName val="중기사용료"/>
      <sheetName val="단가조사서"/>
      <sheetName val="단가 (2)"/>
      <sheetName val="시스템구분"/>
      <sheetName val="내역서(ebs)"/>
      <sheetName val="설명서 "/>
      <sheetName val="은행"/>
      <sheetName val="임대견적서"/>
      <sheetName val="#2_일위대가목록"/>
      <sheetName val="동구분"/>
      <sheetName val="견적내역"/>
      <sheetName val="건축공사실행"/>
      <sheetName val="건축원가"/>
      <sheetName val="Customer Databas"/>
      <sheetName val="납부서"/>
      <sheetName val="노무비"/>
      <sheetName val="8)중점관리장비현황"/>
      <sheetName val="4차원가계산서"/>
      <sheetName val="선정요령"/>
      <sheetName val="총괄내역"/>
      <sheetName val="PLT8500"/>
      <sheetName val="일위대가표지"/>
      <sheetName val="개별직종노임단가(2005.1)"/>
      <sheetName val="8.PILE  (돌출)"/>
      <sheetName val="sand토적"/>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우배수"/>
      <sheetName val="자재비"/>
      <sheetName val="표지 (3)"/>
      <sheetName val="표지 (2)"/>
      <sheetName val="주요자재1"/>
      <sheetName val="주요자재2"/>
      <sheetName val="시멘트골재량"/>
      <sheetName val="구조물골재"/>
      <sheetName val="철근1"/>
      <sheetName val="구조물타공종이월"/>
      <sheetName val="타공종이월"/>
      <sheetName val="철근수량1"/>
      <sheetName val="교각수량"/>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단위단가"/>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97년_추정"/>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토목품셈"/>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단가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2"/>
      <sheetName val="만년달력"/>
      <sheetName val="단가산출(T)"/>
      <sheetName val="공사원가계산서"/>
      <sheetName val="인사자료"/>
      <sheetName val="맨홀수량산출"/>
      <sheetName val="재료집계표"/>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투찰내역서"/>
      <sheetName val="1_수인터널1"/>
      <sheetName val="6PILE__(돌출)1"/>
      <sheetName val="AS포장복구_1"/>
      <sheetName val="2_대외공문1"/>
      <sheetName val="설_계1"/>
      <sheetName val="CIP_공사"/>
      <sheetName val="실행내역서_"/>
      <sheetName val="1_설계조건"/>
      <sheetName val="노원열병합__건축공사기성내역서"/>
      <sheetName val="1__설계조건_2_단면가정_3__하중계산"/>
      <sheetName val="DATA_입력란"/>
      <sheetName val="_총괄표"/>
      <sheetName val="인건비_"/>
      <sheetName val="BSD_(2)"/>
      <sheetName val="1_취수장"/>
      <sheetName val="전차선로_물량표"/>
      <sheetName val="96보완계획7_12"/>
      <sheetName val="콤보박스와_리스트박스의_연결"/>
      <sheetName val="제잡비_xls"/>
      <sheetName val="3BL공동구_수량"/>
      <sheetName val="부대입찰_내역서"/>
      <sheetName val="2_고용보험료산출근거"/>
      <sheetName val="설내역서_"/>
      <sheetName val="배수관공"/>
      <sheetName val="측구공"/>
      <sheetName val="영업소실적"/>
      <sheetName val="보도경계블럭"/>
      <sheetName val="1차3회-개소별명세서-빨간색-인쇄용(21873)"/>
      <sheetName val="흄관기초"/>
      <sheetName val="동원(3)"/>
      <sheetName val="업무분장"/>
      <sheetName val="A"/>
      <sheetName val="식재일위"/>
      <sheetName val="원본"/>
      <sheetName val="공통부대비"/>
      <sheetName val="1"/>
      <sheetName val="10"/>
      <sheetName val="11"/>
      <sheetName val="12"/>
      <sheetName val="13"/>
      <sheetName val="14"/>
      <sheetName val="15"/>
      <sheetName val="16"/>
      <sheetName val="3"/>
      <sheetName val="4"/>
      <sheetName val="5"/>
      <sheetName val="6"/>
      <sheetName val="7"/>
      <sheetName val="8"/>
      <sheetName val="9"/>
      <sheetName val="단중"/>
      <sheetName val="전체기준Data"/>
      <sheetName val="SF내역및원가02"/>
      <sheetName val="말고개터널조명전압강하"/>
      <sheetName val="2000.05"/>
      <sheetName val="남양시작동010313100%"/>
      <sheetName val="원가"/>
      <sheetName val="8)중점관리장비현황"/>
      <sheetName val="돈암사업"/>
      <sheetName val="평3"/>
      <sheetName val="유림콘도"/>
      <sheetName val="편성절차"/>
      <sheetName val="총공사내역서"/>
      <sheetName val="시설물기초"/>
      <sheetName val="근로자자료입력"/>
      <sheetName val="참고자료"/>
      <sheetName val="내역총괄"/>
      <sheetName val="내역총괄2"/>
      <sheetName val="내역총괄3"/>
      <sheetName val="산출금액내역"/>
      <sheetName val="현장일반사항"/>
      <sheetName val="증감분석"/>
      <sheetName val="구조물공"/>
      <sheetName val="포장공"/>
      <sheetName val="부대공"/>
      <sheetName val="2002자금수지계획(진행+신규)"/>
      <sheetName val="2변경1"/>
      <sheetName val="1.본부별"/>
      <sheetName val="변경후-SHEET"/>
      <sheetName val="내역서당초"/>
      <sheetName val="기초입력 DATA"/>
      <sheetName val="000000"/>
      <sheetName val="FI원가_1"/>
      <sheetName val="구조물"/>
      <sheetName val="guard(mac)"/>
      <sheetName val="cable-data"/>
      <sheetName val="노무비산출"/>
      <sheetName val="#3E1_GCR"/>
      <sheetName val="소소총괄표"/>
      <sheetName val="1공구_건정토건_토공2"/>
      <sheetName val="96노임기준"/>
      <sheetName val="상수도토공집계표"/>
      <sheetName val="1.3.1절점좌표"/>
      <sheetName val="1.1설계기준"/>
      <sheetName val="구단"/>
      <sheetName val="기본DATA"/>
      <sheetName val="입찰내역"/>
      <sheetName val="현장지지물물량"/>
      <sheetName val="공통자료"/>
      <sheetName val="안전시설내역서"/>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Sheet1_(2)1"/>
      <sheetName val="0_0ControlSheet2"/>
      <sheetName val="0_1keyAssumption2"/>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97년_추정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관리비_산출내역"/>
      <sheetName val="현장별계약현황('98_10_31)"/>
      <sheetName val="플랜트_설치"/>
      <sheetName val="EQUIP LIST"/>
      <sheetName val="Mc1"/>
      <sheetName val="XL4Poppy"/>
      <sheetName val="내부마감"/>
      <sheetName val="입력"/>
      <sheetName val="단가조사-2"/>
      <sheetName val="VE절감"/>
      <sheetName val="가중치"/>
      <sheetName val="개산공사비"/>
      <sheetName val="예정(3)"/>
      <sheetName val="공문"/>
      <sheetName val="산출기준(파견전산실)"/>
      <sheetName val="4.장비손료"/>
      <sheetName val="울산자동제어"/>
      <sheetName val="일위_파일"/>
      <sheetName val="일반부표"/>
      <sheetName val="쌍송교"/>
      <sheetName val="품셈(기초)"/>
      <sheetName val="1안"/>
      <sheetName val="CODE"/>
      <sheetName val="Macro(전동기)"/>
      <sheetName val="간접재료비산출표-27-30"/>
      <sheetName val="바닥판"/>
      <sheetName val="1-1호"/>
      <sheetName val="상호참고자료"/>
      <sheetName val="발주처자료입력"/>
      <sheetName val="회사기본자료"/>
      <sheetName val="하자보증자료"/>
      <sheetName val="기술자관련자료"/>
      <sheetName val="다곡2교"/>
      <sheetName val="설계명세"/>
      <sheetName val="산출근거(S4)"/>
      <sheetName val="경비 (1)"/>
      <sheetName val="정부노임"/>
      <sheetName val="1F"/>
      <sheetName val="2F 회의실견적(5_14 일대)"/>
      <sheetName val="기둥(원형)"/>
      <sheetName val="부산제일극장"/>
      <sheetName val="수주현황2월"/>
      <sheetName val="기기리스트"/>
      <sheetName val="터파기및재료"/>
      <sheetName val="본사인상전"/>
      <sheetName val="1062-X방향 "/>
      <sheetName val="포장수량집계"/>
      <sheetName val="원내역서 그대로"/>
      <sheetName val="(C)원내역"/>
      <sheetName val="b_balju_cho"/>
      <sheetName val="정렬"/>
      <sheetName val="현금흐름"/>
      <sheetName val="입력값"/>
      <sheetName val="설계기준 및 하중계산"/>
      <sheetName val="주식"/>
      <sheetName val="일반수량"/>
      <sheetName val="빙100장비사양"/>
      <sheetName val="경비산출"/>
      <sheetName val="기안"/>
      <sheetName val="현장관리비데이타"/>
      <sheetName val="공정코드"/>
      <sheetName val="재료"/>
      <sheetName val="현장식당(1)"/>
      <sheetName val="말뚝지지력산정"/>
      <sheetName val="입력그림"/>
      <sheetName val="인원현황"/>
      <sheetName val="학생내역"/>
      <sheetName val="대공종"/>
      <sheetName val="전체내역 (2)"/>
      <sheetName val="Hyundai.Unit.cost.xls"/>
      <sheetName val="예산M12A"/>
      <sheetName val="예산M2"/>
      <sheetName val="송라터널총괄"/>
      <sheetName val="매원개착터널총괄"/>
      <sheetName val="점수계산1-2"/>
      <sheetName val="남양시작동자105노65기1.3화1.2"/>
      <sheetName val="관음목장(제출용)자105인97.5"/>
      <sheetName val="이자율"/>
      <sheetName val="DATA2000"/>
      <sheetName val="설계내역"/>
      <sheetName val="제거식EA"/>
      <sheetName val="Sheet14"/>
      <sheetName val="Sheet13"/>
      <sheetName val="전도품의"/>
      <sheetName val="기본사항"/>
      <sheetName val="식재일위대가"/>
      <sheetName val="기초일위대가"/>
      <sheetName val="단가대비표"/>
      <sheetName val="단양 00 아파트-세부내역"/>
      <sheetName val="손익분석"/>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1_설계기준"/>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공사수행보고"/>
      <sheetName val="969910( R)"/>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설비"/>
      <sheetName val="PROJECT BRIEF"/>
      <sheetName val="감액총괄표"/>
      <sheetName val="일반관리비전체분당초변경대비표"/>
      <sheetName val="사용계획"/>
      <sheetName val="지급수수료월별금액산정"/>
      <sheetName val="상가지급현황"/>
      <sheetName val="Ⅱ1-0타"/>
      <sheetName val="내역및원가02"/>
      <sheetName val="분전반일위대가"/>
      <sheetName val="부대공자재집계표"/>
      <sheetName val="중기단가"/>
      <sheetName val="작성"/>
      <sheetName val="계약서"/>
      <sheetName val="NAIL단가산출"/>
      <sheetName val="당진1,2호기전선관설치및접지4차공사내역서-을지"/>
      <sheetName val="영동(D)"/>
      <sheetName val="현금흐름표"/>
      <sheetName val="07제품별수익성"/>
      <sheetName val="정의"/>
      <sheetName val="대비표"/>
      <sheetName val="중기일위대밀"/>
      <sheetName val="ASALTOTA"/>
      <sheetName val="포장공사"/>
      <sheetName val="단중표"/>
      <sheetName val="은행"/>
      <sheetName val="수문보고"/>
      <sheetName val="도"/>
      <sheetName val="배명(단가)"/>
      <sheetName val="형틀공사"/>
      <sheetName val="가시설(TYPE-A)"/>
      <sheetName val="1-1평균터파기고(1)"/>
      <sheetName val="램머"/>
      <sheetName val="BQ(실행)"/>
      <sheetName val="조명일위"/>
      <sheetName val="상행-교대(A1-A2)"/>
      <sheetName val="단위수량"/>
      <sheetName val="철거폐쇄현황"/>
      <sheetName val="내역(가지)"/>
      <sheetName val="CM 1"/>
      <sheetName val="성서방향-교대(A2)"/>
      <sheetName val="실행"/>
      <sheetName val="횡날개수집"/>
      <sheetName val="공사비"/>
      <sheetName val="배선(낙차)"/>
      <sheetName val="물량산출근거"/>
      <sheetName val="산근"/>
      <sheetName val="자재co"/>
      <sheetName val="UR2-Calculation"/>
      <sheetName val="사진"/>
      <sheetName val="예총"/>
      <sheetName val="공통비"/>
      <sheetName val="VENDOR LIST"/>
      <sheetName val="15100"/>
      <sheetName val="산출근거#2-3"/>
      <sheetName val="참조-(1)"/>
      <sheetName val="외주가공"/>
      <sheetName val="말뚝기초(안정검토)-외측"/>
      <sheetName val="3차토목내역"/>
      <sheetName val="배수장토목공사비"/>
      <sheetName val="일위대가-01"/>
      <sheetName val="수목데이타 "/>
      <sheetName val="단가대비표 (3)"/>
      <sheetName val="L형옹벽"/>
      <sheetName val="포장절단"/>
      <sheetName val="1호맨홀토공"/>
      <sheetName val="Sight n M.H"/>
      <sheetName val="Trend(Agitator)"/>
      <sheetName val="단가 "/>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단위수량산출"/>
      <sheetName val="Piping Design Data"/>
      <sheetName val="4 &amp; 10-inch, CO2 Combo &amp; Sweep"/>
      <sheetName val="__MAIN"/>
      <sheetName val="과천MAIN"/>
      <sheetName val="터널조도"/>
      <sheetName val="부하LOAD"/>
      <sheetName val="1호맨홀가감수량"/>
      <sheetName val="ilch"/>
      <sheetName val="Table"/>
      <sheetName val="집계표(공종별)"/>
      <sheetName val="01"/>
      <sheetName val="교통표지판수량집계표"/>
      <sheetName val="수장"/>
      <sheetName val="COVER"/>
      <sheetName val="2.1"/>
      <sheetName val="심사"/>
      <sheetName val="철골공사"/>
      <sheetName val="소방사항"/>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산3_4"/>
      <sheetName val="정공공사"/>
      <sheetName val="70%"/>
      <sheetName val="단면설계"/>
      <sheetName val="안정검토"/>
      <sheetName val="소일위대가코드표"/>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장비당단가_(1)"/>
      <sheetName val="Sheet2_(2)"/>
      <sheetName val="내___역"/>
      <sheetName val="2_건축"/>
      <sheetName val="수_량_명_세_서_-_1"/>
      <sheetName val="프라임_강변역(4,236)"/>
      <sheetName val="8_PILE__(돌출)"/>
      <sheetName val="2000년_공정표"/>
      <sheetName val="집_계_표"/>
      <sheetName val="공정표_"/>
      <sheetName val="별표_"/>
      <sheetName val="설내역서_1"/>
      <sheetName val="CIP_공사1"/>
      <sheetName val="2_교량(신설)"/>
      <sheetName val="5_2코핑"/>
      <sheetName val="P_M_별"/>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전국현황"/>
      <sheetName val="용집"/>
      <sheetName val="DC"/>
      <sheetName val="BOJUNGGM"/>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strut type"/>
      <sheetName val="48_x0005__x0000_"/>
      <sheetName val="표층포설및다짐"/>
      <sheetName val="도급내역"/>
      <sheetName val="내역서 (2)"/>
      <sheetName val="총수량집계표"/>
      <sheetName val="P_x0005_"/>
      <sheetName val="P嘐"/>
      <sheetName val="지구단위계획"/>
      <sheetName val="다중모드"/>
      <sheetName val="맨홀되메우기"/>
      <sheetName val="검토현황"/>
      <sheetName val="증감내역"/>
      <sheetName val="기계 도급내역서"/>
      <sheetName val="울산시산표"/>
      <sheetName val="암거"/>
      <sheetName val="한성교회 신축공사(050713)_CheckList"/>
      <sheetName val="T기성9605"/>
      <sheetName val="중기사용료산출근거"/>
      <sheetName val="단가 및 재료비"/>
      <sheetName val="총괄집계 "/>
      <sheetName val="옹벽단면치수"/>
      <sheetName val="Sheet10"/>
      <sheetName val="통합"/>
      <sheetName val="상세도"/>
      <sheetName val="철탑공사"/>
      <sheetName val="산근(1)"/>
      <sheetName val="참고"/>
      <sheetName val="10.경제성분석"/>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월별수입"/>
      <sheetName val="옥외"/>
      <sheetName val="工완성공사율"/>
      <sheetName val="공정표_1"/>
      <sheetName val="1_설계기준1"/>
      <sheetName val="장비당단가_(1)1"/>
      <sheetName val="Sheet2_(2)1"/>
      <sheetName val="별표_1"/>
      <sheetName val="2_건축1"/>
      <sheetName val="수_량_명_세_서_-_11"/>
      <sheetName val="ETC"/>
      <sheetName val="토지산출내역"/>
      <sheetName val="기초단가일람표"/>
      <sheetName val="시가지우회도로공내역서"/>
      <sheetName val="1차설계Ꮗԯ_x0000_"/>
      <sheetName val="1차설계逷≙_xdc00_≙"/>
      <sheetName val="-15.0"/>
      <sheetName val="사  업  비  수  지  예  산  서"/>
      <sheetName val="인부신상_x0000__x0000_"/>
      <sheetName val="인부신상헾⼳"/>
      <sheetName val="교각토"/>
      <sheetName val="공량(전기)"/>
      <sheetName val="기초공"/>
      <sheetName val="청 구"/>
      <sheetName val="투찰추정"/>
      <sheetName val="철집"/>
      <sheetName val="EP0618"/>
      <sheetName val="일위대가1"/>
      <sheetName val="7.전산해석결과"/>
      <sheetName val="4.하중"/>
      <sheetName val="비교표"/>
      <sheetName val="총체보활공정표"/>
      <sheetName val="수전기기DATA"/>
      <sheetName val="미드수량"/>
      <sheetName val="암거(2)"/>
      <sheetName val="4.2.1 마루높이 검토"/>
      <sheetName val="PAINT"/>
      <sheetName val="kimre scrubber"/>
      <sheetName val="출력X"/>
      <sheetName val="7월11일"/>
      <sheetName val="교각별철근수량집계표"/>
      <sheetName val="죽원1교"/>
      <sheetName val="항목코드"/>
      <sheetName val="단지배치도"/>
      <sheetName val="입찰유의사항"/>
      <sheetName val="하도급이행사항"/>
      <sheetName val="공내역 및 견적조건"/>
      <sheetName val="특수조건"/>
      <sheetName val="참석확인"/>
      <sheetName val="01AC"/>
      <sheetName val="장척총괄"/>
      <sheetName val="4월예정공정표"/>
      <sheetName val="내역서(총)"/>
      <sheetName val="PĴ"/>
      <sheetName val="Pꮸ"/>
      <sheetName val="P估"/>
      <sheetName val="quotation"/>
      <sheetName val="배관물량집계(기본)"/>
      <sheetName val="일반물자(한국통신)"/>
      <sheetName val="108.수선비"/>
      <sheetName val="맨홀_공사비"/>
      <sheetName val="예산대비"/>
      <sheetName val="기본정보"/>
      <sheetName val="단가조사서"/>
      <sheetName val="TCDB"/>
      <sheetName val="hvac(제어동)"/>
      <sheetName val="기성금내역서"/>
      <sheetName val=" ｹ-ﾌﾞﾙ"/>
      <sheetName val="용수간선"/>
      <sheetName val="가격"/>
      <sheetName val="미장"/>
      <sheetName val="도급내역서"/>
      <sheetName val="관리비비계상"/>
      <sheetName val="MIJIBI"/>
      <sheetName val="지질조사"/>
      <sheetName val="SCH"/>
      <sheetName val="사다리"/>
      <sheetName val="SPEC"/>
      <sheetName val="항목등록"/>
      <sheetName val="97 사업추정(WEKI)"/>
      <sheetName val="단면치수"/>
      <sheetName val="일위목차"/>
      <sheetName val="1월"/>
      <sheetName val="세부항목"/>
      <sheetName val="출력자료"/>
      <sheetName val="Balance"/>
      <sheetName val="제안실적sum조회"/>
      <sheetName val="FRP PIPING 일위대가"/>
      <sheetName val="품목"/>
      <sheetName val="전기2005"/>
      <sheetName val="일위대가 (PM)"/>
      <sheetName val="6_ 안전관리비"/>
      <sheetName val="기초단가"/>
      <sheetName val="입력데이타(비인쇄용)"/>
      <sheetName val="자  재"/>
      <sheetName val="건축외주"/>
      <sheetName val="개인별 순위표"/>
      <sheetName val="ROOF(ALKALI)"/>
      <sheetName val="기술부 VENDOR LIST"/>
      <sheetName val="분전반"/>
      <sheetName val="특별"/>
      <sheetName val="외주대비 -석축_x0000__x0000__x0000__x0000__x0000__x0012_[후다내역.XLS]견적표지 (3"/>
      <sheetName val="2.2 띠장의 설계"/>
      <sheetName val="시운전연료비"/>
      <sheetName val="환산"/>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임율산출표"/>
      <sheetName val="B"/>
      <sheetName val="수량산출목록표"/>
      <sheetName val="청주(철골발주의뢰서)"/>
      <sheetName val="횡배위치"/>
      <sheetName val="FACTOR"/>
      <sheetName val="중기사용료"/>
      <sheetName val="실행내역_원본"/>
      <sheetName val="일위대가목록(기계)"/>
      <sheetName val="시설,관리하위"/>
      <sheetName val="대운반(철재)"/>
      <sheetName val="요약서"/>
      <sheetName val="총체"/>
      <sheetName val="BOX 본체"/>
      <sheetName val="하도내역_(철콘)1"/>
      <sheetName val="조건표_(2)1"/>
      <sheetName val="목차_1"/>
      <sheetName val="7__현장관리비_1"/>
      <sheetName val="노무비_근거1"/>
      <sheetName val="임율_Data1"/>
      <sheetName val="4_LINE"/>
      <sheetName val="7_th"/>
      <sheetName val="_갑지"/>
      <sheetName val="A_LINE"/>
      <sheetName val="5__현장관리비_new__"/>
      <sheetName val="Temporary_Mooring"/>
      <sheetName val="총_원가계산"/>
      <sheetName val="관로분포도"/>
      <sheetName val="일집"/>
      <sheetName val="cctv예산대비"/>
      <sheetName val="라이닝폼예산대비내역"/>
      <sheetName val="Print"/>
      <sheetName val="MATRLDATA"/>
      <sheetName val="GEN"/>
      <sheetName val="단가삐출"/>
      <sheetName val="목록"/>
      <sheetName val="계정"/>
      <sheetName val="메서,변+증"/>
      <sheetName val="명일작업계획 (3)"/>
      <sheetName val="연결원본-절대지우지말것"/>
      <sheetName val="단위목록"/>
      <sheetName val="자재운반단가일람표"/>
      <sheetName val="기계경비목록1"/>
      <sheetName val="검색방"/>
      <sheetName val="일위대가집계표"/>
      <sheetName val="산출서집계HS"/>
      <sheetName val="48평단가"/>
      <sheetName val="57단가"/>
      <sheetName val="54평단가"/>
      <sheetName val="66평단가"/>
      <sheetName val="61단가"/>
      <sheetName val="89평단가"/>
      <sheetName val="84평단가"/>
      <sheetName val="자동세륜기"/>
      <sheetName val="옥외외등집계표"/>
      <sheetName val="WING3"/>
      <sheetName val="MODELING"/>
      <sheetName val="지원사무소원가배부내역"/>
      <sheetName val="주소"/>
      <sheetName val="호표"/>
      <sheetName val="잔수량(작성)"/>
      <sheetName val="옥외배관기본공량"/>
      <sheetName val="대비2"/>
      <sheetName val="예산변경원인분석"/>
      <sheetName val="공종보합"/>
      <sheetName val="출력원가"/>
      <sheetName val="공종원가"/>
      <sheetName val="총괄원가"/>
      <sheetName val="아파트"/>
      <sheetName val="상가,복지관"/>
      <sheetName val="주차장"/>
      <sheetName val="경비실"/>
      <sheetName val="일위1"/>
      <sheetName val="자료"/>
      <sheetName val="원가(칠곡다부)"/>
      <sheetName val="다부IC내역"/>
      <sheetName val="원가(재방송)"/>
      <sheetName val="재방송"/>
      <sheetName val="다부내역"/>
      <sheetName val="읍내터널"/>
      <sheetName val="칠곡IC내역"/>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가드레일산근"/>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실행총괄 "/>
      <sheetName val="본체"/>
      <sheetName val="[IL-3.XLSY갑지"/>
      <sheetName val="설비내역서"/>
      <sheetName val="CON'C"/>
      <sheetName val="도급내역서(재노경)"/>
      <sheetName val="4.일위대가목차"/>
      <sheetName val="기계경비(시간당)"/>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차수공개요"/>
      <sheetName val="설계산출기초"/>
      <sheetName val="도급예산내역서봉투"/>
      <sheetName val="설계산출표지"/>
      <sheetName val="도급예산내역서총괄표"/>
      <sheetName val="을부담운반비"/>
      <sheetName val="운반비산출"/>
      <sheetName val="매출현황"/>
      <sheetName val="보온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DAN"/>
      <sheetName val="백호우계수"/>
      <sheetName val="대포2교접속"/>
      <sheetName val="천방교접속"/>
      <sheetName val="실행예산서"/>
      <sheetName val="일반전기(2단지-을지)"/>
      <sheetName val="토목공사"/>
      <sheetName val="일위대가(4층원격)"/>
      <sheetName val="BM"/>
      <sheetName val="찍기"/>
      <sheetName val="의왕내역"/>
      <sheetName val="단가대비"/>
      <sheetName val="총괄집계표"/>
      <sheetName val="인수공규격"/>
      <sheetName val="단가(1)"/>
      <sheetName val="적용단위길이"/>
      <sheetName val="일위대가(건축)"/>
      <sheetName val="빌딩 안내"/>
      <sheetName val="기계공사비집계(원안)"/>
      <sheetName val="48단가"/>
      <sheetName val="CABLE"/>
      <sheetName val="CABLE (2)"/>
      <sheetName val="접지수량"/>
      <sheetName val="G.R300경비"/>
      <sheetName val="교수설계"/>
      <sheetName val="공종구간"/>
      <sheetName val="조경일람"/>
      <sheetName val="49단가"/>
      <sheetName val="구간산출"/>
      <sheetName val="노임단가산출근거"/>
      <sheetName val="COST"/>
      <sheetName val="원가계산서(남측)"/>
      <sheetName val="신고분기설정참고"/>
      <sheetName val="거래처자료등록"/>
      <sheetName val="조도계산"/>
      <sheetName val="국내조달(통합-1)"/>
      <sheetName val="상시"/>
      <sheetName val="주beam"/>
      <sheetName val="9811"/>
      <sheetName val="출력용"/>
      <sheetName val="하부철근수량"/>
      <sheetName val="연결관산출조서"/>
      <sheetName val="내역서적용수량"/>
      <sheetName val="계획집계"/>
      <sheetName val="기계물량"/>
      <sheetName val="비탈면보호공수량산출"/>
      <sheetName val="준공검사원(갑)"/>
      <sheetName val="기성내역서(을) (2)"/>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배관공사기초자료"/>
      <sheetName val="Ekog10"/>
      <sheetName val="AL공사(원)"/>
      <sheetName val="내역서1"/>
      <sheetName val="22수량"/>
      <sheetName val="품목현황"/>
      <sheetName val="출고대장"/>
      <sheetName val="입력DATA"/>
      <sheetName val="asd"/>
      <sheetName val="★도급내역"/>
      <sheetName val="back-data"/>
      <sheetName val="인월수표"/>
      <sheetName val="분전함신설"/>
      <sheetName val="접지1종"/>
      <sheetName val="진입도로B (2)"/>
      <sheetName val="백암비스타내역"/>
      <sheetName val="2.냉난방설비공사"/>
      <sheetName val="7.자동제어공사"/>
      <sheetName val="중강당 내역"/>
      <sheetName val="제-노임"/>
      <sheetName val="AV시스템"/>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수원역(전체분)설계서"/>
      <sheetName val="자재 단가 비교표(견적)"/>
      <sheetName val="자재 단가 비교표"/>
      <sheetName val="BDATA"/>
      <sheetName val="지하"/>
      <sheetName val="건설기계목록"/>
      <sheetName val="일위대가_목록"/>
      <sheetName val="재료단가"/>
      <sheetName val="시중노임"/>
      <sheetName val="지불내역1"/>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48수량"/>
      <sheetName val="세골재  T2 변경 현황"/>
      <sheetName val="단가비교표_공통1"/>
      <sheetName val="내역(원안-대안)"/>
      <sheetName val="산출목록표"/>
      <sheetName val="전화공사 공량 및 집계표"/>
      <sheetName val="공사착공계"/>
      <sheetName val="참조 (2)"/>
      <sheetName val="6. 직접경비"/>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단가(보완)"/>
      <sheetName val="대가 (보완)"/>
      <sheetName val="기계경비목록"/>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단가기준"/>
      <sheetName val="횡배수관수량집계"/>
      <sheetName val="우,오수"/>
      <sheetName val="유의사항"/>
      <sheetName val="현장설명"/>
      <sheetName val="특별조건"/>
      <sheetName val="토공갑"/>
      <sheetName val="구조물갑"/>
      <sheetName val="투찰계획서"/>
      <sheetName val="99총공사내역서"/>
      <sheetName val="평야부단가"/>
      <sheetName val="오동"/>
      <sheetName val="대조"/>
      <sheetName val="나한"/>
      <sheetName val="단가대비표(계측)"/>
      <sheetName val="공정외주"/>
      <sheetName val="제조 경영"/>
      <sheetName val="36단가"/>
      <sheetName val="36수량"/>
      <sheetName val="메인거더-크로스빔200연결부"/>
      <sheetName val="기본자료"/>
      <sheetName val="설계서을"/>
      <sheetName val="EQ-R1"/>
      <sheetName val="L-type"/>
      <sheetName val="bearing"/>
      <sheetName val="조내역"/>
      <sheetName val="C지구"/>
      <sheetName val="사내도로"/>
      <sheetName val="4.전기"/>
      <sheetName val="노 무 비"/>
      <sheetName val="노임단가표"/>
      <sheetName val="결선list"/>
      <sheetName val="위치도1"/>
      <sheetName val="자재단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제잡비집계"/>
      <sheetName val="간접1"/>
      <sheetName val="내역서(토목)"/>
      <sheetName val="미납품 현황"/>
      <sheetName val="신설개소별 총집계표(동해-배전)"/>
      <sheetName val="SSMITM"/>
      <sheetName val="목록표"/>
      <sheetName val="MP MOB"/>
      <sheetName val="임차비용"/>
      <sheetName val="앵커(3안)"/>
      <sheetName val="가설건물"/>
      <sheetName val="용선 C.L"/>
      <sheetName val="흄관수량"/>
      <sheetName val="PROCURE"/>
      <sheetName val="우수공,맨홀,집수정"/>
      <sheetName val="전 체"/>
      <sheetName val="4동급수"/>
      <sheetName val="방음벽기초"/>
      <sheetName val="토목단가산출"/>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HRSG_SMALL072202"/>
      <sheetName val="2차전체변경예정_(2)1"/>
      <sheetName val="토공유동표(전체_당초)1"/>
      <sheetName val="단면_(2)1"/>
      <sheetName val="8_현장관리비1"/>
      <sheetName val="7_안전관리비1"/>
      <sheetName val="8_PILE__(돌출)1"/>
      <sheetName val="b_balju_(2)1"/>
      <sheetName val="중기조종사_단위단가1"/>
      <sheetName val="2_2_오피스텔(12~32F)"/>
      <sheetName val="일위대가_집계표"/>
      <sheetName val="9_1지하2층하부보"/>
      <sheetName val="단계별내역_(2)"/>
      <sheetName val="2_2_띠장의_설계"/>
      <sheetName val="6__안전관리비3"/>
      <sheetName val="자__재"/>
      <sheetName val="개인별_순위표"/>
      <sheetName val="CM_1"/>
      <sheetName val="기술부_VENDOR_LIST"/>
      <sheetName val="외주대비_-석축[후다내역_XLS]견적표지_(3"/>
      <sheetName val="4_일위대가"/>
      <sheetName val="STEEL BOX 단면설계(SEC.8)"/>
      <sheetName val="품셈기준"/>
      <sheetName val="설치자재"/>
      <sheetName val="성토도수로현황"/>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사업개요"/>
      <sheetName val="현장관리비_입력"/>
      <sheetName val="유림총괄"/>
      <sheetName val="6.이토처리시간"/>
      <sheetName val="실행(1)"/>
      <sheetName val="공사비집계"/>
      <sheetName val="일일총괄"/>
      <sheetName val="테이블"/>
      <sheetName val="일일현황"/>
      <sheetName val="년차"/>
      <sheetName val="2004노형교"/>
      <sheetName val="제경비율"/>
      <sheetName val="인제내역"/>
      <sheetName val="환율"/>
      <sheetName val="회사정보"/>
      <sheetName val="경성자금"/>
      <sheetName val="6동"/>
      <sheetName val="참조자료"/>
      <sheetName val="단위중기"/>
      <sheetName val="수량명세서"/>
      <sheetName val="경비공통"/>
      <sheetName val="문학간접"/>
      <sheetName val="Macro3"/>
      <sheetName val="평균높이산출근거"/>
      <sheetName val="횡배수관위치조서"/>
      <sheetName val="신평리 권리자명부"/>
      <sheetName val="ESC(K치)"/>
      <sheetName val="CAPVC"/>
      <sheetName val="콘센트신설"/>
      <sheetName val="품종코드"/>
      <sheetName val="전체공사"/>
      <sheetName val="태안9)3-2)원내역"/>
      <sheetName val="납부서"/>
      <sheetName val="Basic"/>
      <sheetName val="info"/>
      <sheetName val="금액"/>
      <sheetName val="위치"/>
      <sheetName val="맨홀"/>
      <sheetName val="JJ"/>
      <sheetName val="VOC"/>
      <sheetName val="L형옹벽(key)"/>
      <sheetName val="POOM_MOTO"/>
      <sheetName val="POOM_MOTO2"/>
      <sheetName val="JUCK"/>
      <sheetName val="일반수량집계표"/>
      <sheetName val="대동교-단면(무장)"/>
      <sheetName val="라멘수량(무장)"/>
      <sheetName val="대동교-단면(아산)"/>
      <sheetName val="토공집계표"/>
      <sheetName val="토공시점"/>
      <sheetName val="토공종점"/>
      <sheetName val="신규단가산출"/>
      <sheetName val="토  공"/>
      <sheetName val="태화42 "/>
      <sheetName val="수완하도"/>
      <sheetName val="김포내역"/>
      <sheetName val="인적사항"/>
      <sheetName val="흄관기鬀"/>
      <sheetName val="날개벽(좌,우=45도,75도)"/>
      <sheetName val="TYPE-1"/>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Xunit (단위환산)"/>
      <sheetName val="유통기한 프로그램"/>
      <sheetName val="배부전"/>
      <sheetName val="차선"/>
      <sheetName val="차조서"/>
      <sheetName val="220 (2)"/>
      <sheetName val="제수"/>
      <sheetName val="공기"/>
      <sheetName val="조ꟕ"/>
      <sheetName val="공사명입력"/>
      <sheetName val="수량-가로등"/>
      <sheetName val="내역서-2"/>
      <sheetName val="물량표S"/>
      <sheetName val="수량산근(출력X)"/>
      <sheetName val="표준화수량집계표(출력X)"/>
      <sheetName val="품셈총괄(출력X)"/>
      <sheetName val="중기산출근거기초"/>
      <sheetName val="준설량산정표"/>
      <sheetName val="기초자료입력"/>
      <sheetName val="배수내역(총수량)"/>
      <sheetName val="3.관로전환기"/>
      <sheetName val="EQ"/>
      <sheetName val="1공구_건정토건_철槜〚"/>
      <sheetName val="FILE1"/>
      <sheetName val="배수喘_x001a_"/>
      <sheetName val="인상효1"/>
      <sheetName val="1И"/>
      <sheetName val="외주현황.wq1"/>
      <sheetName val=" "/>
      <sheetName val="F 월별기성수금현황 "/>
      <sheetName val="할증표"/>
      <sheetName val="NOM³_x0000_Ԁ"/>
      <sheetName val="NOMֳ_x0000_缀"/>
      <sheetName val="통계연보"/>
      <sheetName val="외주대비-구_x0005__x0000_"/>
      <sheetName val="외주대비-구멫⽄"/>
      <sheetName val="외주대비-구ꮸ〇"/>
      <sheetName val="외주대비-구_x0000__x0000_"/>
      <sheetName val="토목단가"/>
      <sheetName val="변경내역서"/>
      <sheetName val="연장및면적(좌측)"/>
      <sheetName val="매인"/>
      <sheetName val="견적颙⿬_x0005_"/>
      <sheetName val="견적颙⿶_x0005_"/>
      <sheetName val="견적_x0005__x0000_"/>
      <sheetName val="견적叐E吜"/>
      <sheetName val="견적颙』_x0005_"/>
      <sheetName val="EACT10"/>
      <sheetName val="대창(장성)"/>
      <sheetName val="건축공사실행"/>
      <sheetName val="건축원가"/>
      <sheetName val="1차 내역서"/>
      <sheetName val="물량내역서"/>
      <sheetName val="부영주택(잡철물)"/>
      <sheetName val="VENT"/>
      <sheetName val="준검_내逃ᚹ欃"/>
      <sheetName val="편입토지조서"/>
      <sheetName val="비목군분류일위"/>
      <sheetName val="기초부재력검토"/>
      <sheetName val="내역서1999.8최종"/>
      <sheetName val="부대표지_x0000__x0000__x0005__x0000_腰"/>
      <sheetName val="맨홀수량산출(A-LINE)"/>
      <sheetName val="울진항공등화 내역서"/>
      <sheetName val="일 위 대 가 표"/>
      <sheetName val="내역(설계)"/>
      <sheetName val="영흥TL(UP,DOWN) "/>
      <sheetName val="3련 BOX"/>
      <sheetName val="내역서 "/>
      <sheetName val="물량집계표(1c)"/>
      <sheetName val="감가상각"/>
      <sheetName val="채권(하반기)"/>
      <sheetName val="연차일수"/>
      <sheetName val="2004연차사용현황"/>
      <sheetName val="TEMP2"/>
      <sheetName val="BS"/>
      <sheetName val="PL"/>
      <sheetName val="도수로집계"/>
      <sheetName val="22인공"/>
      <sheetName val="1-1"/>
      <sheetName val="원하대비"/>
      <sheetName val="공통단가"/>
      <sheetName val="2.1외주"/>
      <sheetName val="2.3노무"/>
      <sheetName val="2.4자재"/>
      <sheetName val="2.2장비"/>
      <sheetName val="2.5경비"/>
      <sheetName val="2.6수목대"/>
      <sheetName val="OPTION"/>
      <sheetName val="실행간접비"/>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1"/>
      <sheetName val="Sheet12"/>
      <sheetName val="Sheet15"/>
      <sheetName val="노무비단가"/>
      <sheetName val="감곡소요"/>
      <sheetName val="C䈀꼬ԯ"/>
      <sheetName val="연돌일위집계"/>
      <sheetName val="0226"/>
      <sheetName val="울산"/>
      <sheetName val="Anti"/>
      <sheetName val="CԀ_x0000_缀"/>
      <sheetName val="아파트건축"/>
      <sheetName val="GRD郅≙"/>
      <sheetName val="고창방향"/>
      <sheetName val="가로등기초"/>
      <sheetName val="eq_dat_x0000_"/>
      <sheetName val="선급금신청서"/>
      <sheetName val="A1(구조물)"/>
      <sheetName val="A1(토공)"/>
      <sheetName val="철근집계표"/>
      <sheetName val="95년12월말"/>
      <sheetName val="단가산출1"/>
      <sheetName val="신천3호용수로"/>
      <sheetName val="인입관수량총괄"/>
      <sheetName val="D1.2 COF모듈자재 입출재고 (B급)"/>
      <sheetName val="업무처리전"/>
      <sheetName val="기계사급자재"/>
      <sheetName val="BEND LOSS"/>
      <sheetName val="하도계약반영"/>
      <sheetName val="토공 total"/>
      <sheetName val="설계내역2"/>
      <sheetName val="FANDBS"/>
      <sheetName val="GRDATA"/>
      <sheetName val="SHAFTDBSE"/>
      <sheetName val="고객사 관리 코드"/>
      <sheetName val="산출0"/>
      <sheetName val="중기쥰종사 단위단가"/>
      <sheetName val="배명(단가柖"/>
      <sheetName val="tra-vat-lieu"/>
      <sheetName val="인원조직표"/>
      <sheetName val="단가(동바蔨ũ"/>
      <sheetName val="새공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sheetData sheetId="1309"/>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sheetData sheetId="2469"/>
      <sheetData sheetId="247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 val="PAD TR보호대기초"/>
      <sheetName val="SLAB&quot;1&quot;"/>
      <sheetName val="평균터파기고(1-2,ASP)"/>
      <sheetName val="구조물터파기수량집계"/>
      <sheetName val="측구터파기공수량집계"/>
      <sheetName val="배수공 시멘트 및 골재량 산출"/>
      <sheetName val="6PILE  (돌출)"/>
      <sheetName val="98NS-N"/>
      <sheetName val="대로근거"/>
      <sheetName val="기초공"/>
      <sheetName val="년도별시공"/>
      <sheetName val="소야공정계획표"/>
      <sheetName val="COPING"/>
      <sheetName val="횡배수관토공수량"/>
      <sheetName val="공종"/>
      <sheetName val="판매 단가표_딜러1"/>
      <sheetName val="영창26"/>
      <sheetName val="지구단위계획"/>
      <sheetName val="원형1호맨홀토공수량"/>
      <sheetName val="수량산출서"/>
      <sheetName val="소일위대가코드표"/>
      <sheetName val="C3"/>
      <sheetName val="B.O.M"/>
      <sheetName val="구조물철거타공정이월"/>
      <sheetName val="남양구조시험동"/>
      <sheetName val="98연계표"/>
      <sheetName val="제일"/>
      <sheetName val="금액내역서"/>
      <sheetName val="내역서1"/>
      <sheetName val="교각계산"/>
      <sheetName val="EP0618"/>
      <sheetName val="중기일위대가"/>
      <sheetName val="배수공1"/>
      <sheetName val="건축일위"/>
      <sheetName val="그라우팅일위"/>
      <sheetName val="경"/>
      <sheetName val="노임"/>
      <sheetName val="감가상각"/>
      <sheetName val="CT "/>
      <sheetName val="토적표"/>
      <sheetName val="건축집계"/>
      <sheetName val="총괄집계표"/>
      <sheetName val="BID"/>
      <sheetName val="Macro상수"/>
      <sheetName val="집수정(600-700)"/>
      <sheetName val="PRJE(CRJE)"/>
      <sheetName val="PAJE(CAJE)"/>
      <sheetName val="TB"/>
      <sheetName val="XREF"/>
      <sheetName val="유림골조"/>
      <sheetName val="견"/>
      <sheetName val="수량산출(VMS)"/>
      <sheetName val="상 부"/>
      <sheetName val="양식"/>
      <sheetName val="터파기및재료"/>
      <sheetName val="신규일위대가"/>
      <sheetName val="2F 회의실견적(5_14 일대)"/>
      <sheetName val="S0"/>
      <sheetName val="직공비"/>
      <sheetName val="개요"/>
      <sheetName val="2000전체분"/>
      <sheetName val="2000년1차"/>
      <sheetName val="HD01"/>
      <sheetName val="일위대가목록"/>
      <sheetName val="97"/>
      <sheetName val="시"/>
      <sheetName val="경상"/>
      <sheetName val="변수값"/>
      <sheetName val="新철폐복2"/>
      <sheetName val="新철폐복3"/>
      <sheetName val="중소기업"/>
      <sheetName val="물량표"/>
      <sheetName val="TOT"/>
      <sheetName val=""/>
      <sheetName val="일위대가(가설)"/>
      <sheetName val="기기리스트"/>
      <sheetName val="CAT_5"/>
      <sheetName val="용연"/>
      <sheetName val="원가계산"/>
      <sheetName val="밸브설치"/>
      <sheetName val="48일위(기존)"/>
      <sheetName val="경비산출"/>
      <sheetName val="슬래브"/>
      <sheetName val="입력DATA"/>
      <sheetName val="바닥판"/>
      <sheetName val="FB25JN"/>
      <sheetName val="woo(mac)"/>
      <sheetName val="3.하중산정4.지지력"/>
      <sheetName val="DATA-UPS"/>
      <sheetName val="Link"/>
      <sheetName val="천방교접속"/>
      <sheetName val="내역서(기성청구)"/>
      <sheetName val="토 적 표"/>
      <sheetName val="인부신상자료"/>
      <sheetName val="배관배선 단가조사"/>
      <sheetName val="일위대가집계"/>
      <sheetName val="FA설치명세"/>
      <sheetName val="일위(PN)"/>
      <sheetName val="NOMUBI"/>
      <sheetName val="가도공"/>
      <sheetName val="기초자료입력"/>
      <sheetName val="m당 단위수량"/>
      <sheetName val="터파기표준도(관로)"/>
      <sheetName val="예정(3)"/>
      <sheetName val="자재"/>
      <sheetName val="전기"/>
      <sheetName val="현장지지물물량"/>
      <sheetName val="철거현황"/>
      <sheetName val="추가공량"/>
      <sheetName val="환율"/>
      <sheetName val="X17-TOTAL"/>
      <sheetName val="1.31"/>
      <sheetName val="견적"/>
      <sheetName val="참조영역"/>
      <sheetName val="HVAC"/>
      <sheetName val="UNIT"/>
      <sheetName val="Sheet5(실지급)"/>
      <sheetName val="table"/>
      <sheetName val="산출근거"/>
      <sheetName val="공사기본내용입력"/>
      <sheetName val="목차"/>
    </sheetNames>
    <sheetDataSet>
      <sheetData sheetId="0">
        <row r="1">
          <cell r="A1">
            <v>1</v>
          </cell>
        </row>
      </sheetData>
      <sheetData sheetId="1">
        <row r="1">
          <cell r="A1">
            <v>1</v>
          </cell>
        </row>
      </sheetData>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refreshError="1"/>
      <sheetData sheetId="295" refreshError="1"/>
      <sheetData sheetId="29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 val="GAEYO"/>
      <sheetName val="금액내역서"/>
      <sheetName val="Total"/>
      <sheetName val="내역서_제출"/>
      <sheetName val="Material_U_P"/>
      <sheetName val="Y-WORK"/>
      <sheetName val="INPUT"/>
      <sheetName val="본선 토공 분배표"/>
      <sheetName val="정부노임단가"/>
      <sheetName val="1ST"/>
      <sheetName val="6호기"/>
      <sheetName val="Data"/>
      <sheetName val="danga"/>
      <sheetName val="ilch"/>
      <sheetName val="내역서_제출1"/>
      <sheetName val="Material_U_P1"/>
      <sheetName val="건축"/>
      <sheetName val="copy"/>
      <sheetName val="서식"/>
      <sheetName val="본선_토공_분배표"/>
      <sheetName val="물량표S"/>
      <sheetName val="물량표(신)"/>
      <sheetName val="DI1"/>
      <sheetName val="단가"/>
      <sheetName val="미드수량"/>
      <sheetName val="말뚝지지력산정"/>
      <sheetName val="건축집계"/>
      <sheetName val="부속동"/>
      <sheetName val="주경기-오배수"/>
      <sheetName val=" 냉각수펌프"/>
      <sheetName val="데이타"/>
      <sheetName val="식재인부"/>
      <sheetName val="T1"/>
      <sheetName val="Sheet1"/>
      <sheetName val="wall"/>
      <sheetName val="CAPVC"/>
      <sheetName val="골조시행"/>
      <sheetName val="내역서 "/>
      <sheetName val="h-013211-2"/>
      <sheetName val="카렌스센터계량기설치공사"/>
      <sheetName val="평형공사비"/>
      <sheetName val="#REF"/>
      <sheetName val="48평형"/>
      <sheetName val="62평형"/>
      <sheetName val="plan&amp;section of foundation"/>
      <sheetName val="design criteria"/>
      <sheetName val="조명시설"/>
      <sheetName val="백암비스타내역"/>
      <sheetName val="일위대가 "/>
      <sheetName val="FD"/>
      <sheetName val="직노"/>
      <sheetName val="기둥(원형)"/>
      <sheetName val="견적"/>
      <sheetName val="자료"/>
      <sheetName val="집계표"/>
      <sheetName val="적용률"/>
      <sheetName val="갑지1"/>
      <sheetName val="AP1"/>
      <sheetName val="CIVIL"/>
      <sheetName val="TONG HOP VL-NC TT"/>
      <sheetName val="CHITIET VL-NC-TT -1p"/>
      <sheetName val="TDTKP1"/>
      <sheetName val="KPVC-BD "/>
      <sheetName val="부대대비"/>
      <sheetName val="냉연집계"/>
      <sheetName val="2.야탑"/>
      <sheetName val="설계예산서"/>
      <sheetName val="예산내역서"/>
      <sheetName val="신우"/>
      <sheetName val="기계설비"/>
      <sheetName val="DEF"/>
      <sheetName val="99노임기준"/>
      <sheetName val="Summary"/>
      <sheetName val="월별손익"/>
      <sheetName val="단면가정"/>
      <sheetName val="견적서"/>
      <sheetName val="소일위대가코드표"/>
      <sheetName val="TB-내역서"/>
      <sheetName val="단"/>
      <sheetName val="I.설계조건"/>
      <sheetName val="FRP내역서"/>
      <sheetName val="Customer Databas"/>
      <sheetName val="FURNITURE-01"/>
      <sheetName val="갑지"/>
      <sheetName val="asd"/>
      <sheetName val="약품공급2"/>
      <sheetName val="입력"/>
      <sheetName val="집계"/>
      <sheetName val="공사원가계산서"/>
      <sheetName val="입찰안"/>
      <sheetName val="연돌일위집계"/>
      <sheetName val="Front"/>
      <sheetName val="세부내역"/>
      <sheetName val="Sheet3"/>
      <sheetName val="내역서_제출2"/>
      <sheetName val="Material_U_P2"/>
      <sheetName val="본선_토공_분배표1"/>
      <sheetName val="_냉각수펌프"/>
      <sheetName val="내역서_"/>
      <sheetName val="plan&amp;section_of_foundation"/>
      <sheetName val="design_criteria"/>
      <sheetName val="일위대가_"/>
      <sheetName val="2_야탑"/>
      <sheetName val="TONG_HOP_VL-NC_TT"/>
      <sheetName val="CHITIET_VL-NC-TT_-1p"/>
      <sheetName val="KPVC-BD_"/>
      <sheetName val="작업자명단"/>
      <sheetName val="admin"/>
      <sheetName val="guard(mac)"/>
      <sheetName val="Apt내역"/>
      <sheetName val="표지 (2)"/>
      <sheetName val="설직재-1"/>
      <sheetName val="Breakdown"/>
      <sheetName val="UnitRate"/>
      <sheetName val="예산서"/>
      <sheetName val="건축공사실행"/>
      <sheetName val="공통비(전체)"/>
      <sheetName val="본장"/>
      <sheetName val="DATA1"/>
      <sheetName val="Æo°¡±aAØ"/>
      <sheetName val="9609Aß"/>
      <sheetName val="LD"/>
      <sheetName val="기계내역"/>
      <sheetName val="저"/>
      <sheetName val="MOTOR"/>
      <sheetName val="P3"/>
      <sheetName val="시멘트"/>
      <sheetName val="1차 내역서"/>
      <sheetName val="내역서_제출3"/>
      <sheetName val="Material_U_P3"/>
      <sheetName val="본선_토공_분배표2"/>
      <sheetName val="_냉각수펌프1"/>
      <sheetName val="내역서_1"/>
      <sheetName val="plan&amp;section_of_foundation1"/>
      <sheetName val="design_criteria1"/>
      <sheetName val="일위대가_1"/>
      <sheetName val="TONG_HOP_VL-NC_TT1"/>
      <sheetName val="CHITIET_VL-NC-TT_-1p1"/>
      <sheetName val="KPVC-BD_1"/>
      <sheetName val="2_야탑1"/>
      <sheetName val="I_설계조건"/>
      <sheetName val="Customer_Databas"/>
      <sheetName val="표지_(2)"/>
      <sheetName val="내역서_제출4"/>
      <sheetName val="Material_U_P4"/>
      <sheetName val="본선_토공_분배표3"/>
      <sheetName val="_냉각수펌프2"/>
      <sheetName val="내역서_2"/>
      <sheetName val="plan&amp;section_of_foundation2"/>
      <sheetName val="design_criteria2"/>
      <sheetName val="일위대가_2"/>
      <sheetName val="TONG_HOP_VL-NC_TT2"/>
      <sheetName val="CHITIET_VL-NC-TT_-1p2"/>
      <sheetName val="KPVC-BD_2"/>
      <sheetName val="2_야탑2"/>
      <sheetName val="I_설계조건1"/>
      <sheetName val="Customer_Databas1"/>
      <sheetName val="표지_(2)1"/>
      <sheetName val="일반공사"/>
      <sheetName val="직공비"/>
      <sheetName val="내역서_제출5"/>
      <sheetName val="Material_U_P5"/>
      <sheetName val="본선_토공_분배표4"/>
      <sheetName val="내역서_3"/>
      <sheetName val="_냉각수펌프3"/>
      <sheetName val="plan&amp;section_of_foundation3"/>
      <sheetName val="design_criteria3"/>
      <sheetName val="일위대가_3"/>
      <sheetName val="2_야탑3"/>
      <sheetName val="TONG_HOP_VL-NC_TT3"/>
      <sheetName val="CHITIET_VL-NC-TT_-1p3"/>
      <sheetName val="KPVC-BD_3"/>
      <sheetName val="I_설계조건2"/>
      <sheetName val="Customer_Databas2"/>
      <sheetName val="표지_(2)2"/>
      <sheetName val="1차_내역서"/>
      <sheetName val="BSD (2)"/>
      <sheetName val="견적대비 견적서"/>
      <sheetName val="내역서_제출6"/>
      <sheetName val="Material_U_P6"/>
      <sheetName val="본선_토공_분배표5"/>
      <sheetName val="_냉각수펌프4"/>
      <sheetName val="내역서_4"/>
      <sheetName val="plan&amp;section_of_foundation4"/>
      <sheetName val="design_criteria4"/>
      <sheetName val="일위대가_4"/>
      <sheetName val="2_야탑4"/>
      <sheetName val="TONG_HOP_VL-NC_TT4"/>
      <sheetName val="CHITIET_VL-NC-TT_-1p4"/>
      <sheetName val="KPVC-BD_4"/>
      <sheetName val="I_설계조건3"/>
      <sheetName val="Customer_Databas3"/>
      <sheetName val="표지_(2)3"/>
      <sheetName val="1차_내역서1"/>
      <sheetName val="내역서_제출7"/>
      <sheetName val="Material_U_P7"/>
      <sheetName val="본선_토공_분배표6"/>
      <sheetName val="_냉각수펌프5"/>
      <sheetName val="내역서_5"/>
      <sheetName val="plan&amp;section_of_foundation5"/>
      <sheetName val="design_criteria5"/>
      <sheetName val="일위대가_5"/>
      <sheetName val="TONG_HOP_VL-NC_TT5"/>
      <sheetName val="CHITIET_VL-NC-TT_-1p5"/>
      <sheetName val="KPVC-BD_5"/>
      <sheetName val="2_야탑5"/>
      <sheetName val="I_설계조건4"/>
      <sheetName val="Customer_Databas4"/>
      <sheetName val="표지_(2)4"/>
      <sheetName val="1차_내역서2"/>
      <sheetName val="BSD_(2)"/>
      <sheetName val="견적대비_견적서"/>
      <sheetName val="내역서_제출8"/>
      <sheetName val="Material_U_P8"/>
      <sheetName val="본선_토공_분배표7"/>
      <sheetName val="내역서_6"/>
      <sheetName val="_냉각수펌프6"/>
      <sheetName val="plan&amp;section_of_foundation6"/>
      <sheetName val="design_criteria6"/>
      <sheetName val="일위대가_6"/>
      <sheetName val="2_야탑6"/>
      <sheetName val="TONG_HOP_VL-NC_TT6"/>
      <sheetName val="CHITIET_VL-NC-TT_-1p6"/>
      <sheetName val="KPVC-BD_6"/>
      <sheetName val="I_설계조건5"/>
      <sheetName val="Customer_Databas5"/>
      <sheetName val="표지_(2)5"/>
      <sheetName val="1차_내역서3"/>
      <sheetName val="BSD_(2)1"/>
      <sheetName val="견적대비_견적서1"/>
      <sheetName val="Tables"/>
      <sheetName val="연령현황"/>
      <sheetName val="비용"/>
      <sheetName val="I一般比"/>
      <sheetName val="VENT"/>
      <sheetName val="일위"/>
      <sheetName val="경율산정.XLS"/>
      <sheetName val="제-노임"/>
      <sheetName val="제직재"/>
      <sheetName val="J直材4"/>
      <sheetName val="목차"/>
      <sheetName val="1.우편집중내역서"/>
      <sheetName val="제품"/>
      <sheetName val="N賃率-職"/>
      <sheetName val="20관리비율"/>
      <sheetName val="공사현황"/>
      <sheetName val="7단가"/>
      <sheetName val="원본(갑지)"/>
      <sheetName val="대비표(토공1안)"/>
      <sheetName val="경비2내역"/>
      <sheetName val="빗물받이(910-510-410)"/>
      <sheetName val="집수정(600-700)"/>
      <sheetName val="토목공사"/>
      <sheetName val="총물량"/>
      <sheetName val="1월"/>
      <sheetName val="설계"/>
      <sheetName val="토목"/>
      <sheetName val="분석표_아파트동"/>
      <sheetName val="분석표_부속동"/>
      <sheetName val="단가대비표"/>
      <sheetName val="일위대가목록"/>
      <sheetName val="일반부표"/>
      <sheetName val="정보"/>
      <sheetName val="코드"/>
      <sheetName val="공사개요"/>
      <sheetName val="공사비"/>
      <sheetName val="경비"/>
      <sheetName val="입력1"/>
      <sheetName val="내역1"/>
      <sheetName val="맨홀수량산출"/>
      <sheetName val="을-ATYPE"/>
      <sheetName val="분전함신설"/>
      <sheetName val="접지1종"/>
      <sheetName val="인사자료총집계"/>
      <sheetName val="기본사항"/>
      <sheetName val="견적내역"/>
      <sheetName val="도급실행(본관-주차장)"/>
      <sheetName val="마산월령동골조물량변경"/>
      <sheetName val="납부서"/>
      <sheetName val="기본일위"/>
      <sheetName val="노무산출서"/>
      <sheetName val="총괄갑 "/>
      <sheetName val="샤워실위생"/>
      <sheetName val="Sheet1 (2)"/>
      <sheetName val="Sheet4"/>
      <sheetName val="노무비단가"/>
      <sheetName val="형틀공사"/>
      <sheetName val="단가 및 재료비"/>
      <sheetName val="부재리스트"/>
      <sheetName val="상반기손익차2총괄"/>
      <sheetName val="기초자료입력"/>
      <sheetName val="하수급견적대비"/>
      <sheetName val="설계명세서"/>
      <sheetName val="환산"/>
      <sheetName val="노임"/>
      <sheetName val="국내조달(통합-1)"/>
      <sheetName val="호표"/>
      <sheetName val="수입"/>
      <sheetName val="자재 DB LIST"/>
      <sheetName val="새공통"/>
      <sheetName val="총괄갑_"/>
      <sheetName val="Sheet1_(2)"/>
      <sheetName val="경산"/>
      <sheetName val="노임단가 (2)"/>
      <sheetName val="개산공사비"/>
      <sheetName val="0000"/>
      <sheetName val="자재단가"/>
      <sheetName val="회사정보"/>
      <sheetName val="공사내역"/>
      <sheetName val="일용직내역"/>
      <sheetName val="."/>
      <sheetName val="업체명"/>
      <sheetName val="관리"/>
      <sheetName val="가격조사서"/>
      <sheetName val="본공사"/>
      <sheetName val="tggwan(mac)"/>
      <sheetName val="Setup"/>
      <sheetName val="금융비용"/>
      <sheetName val="날개벽수량표"/>
      <sheetName val="2공구산출내역"/>
      <sheetName val="TOWER 10TON"/>
      <sheetName val="48수량"/>
      <sheetName val="49일위"/>
      <sheetName val="49수량"/>
      <sheetName val="완도-군외"/>
      <sheetName val="수량집계(방송설비)"/>
      <sheetName val="수량집계(전기시계)"/>
      <sheetName val="수량집계(출입통제)"/>
      <sheetName val="수량집계(통합배선)"/>
      <sheetName val="수량집계(CATV)"/>
      <sheetName val="수량집계(CCTV)"/>
      <sheetName val="공사비산출내역"/>
      <sheetName val="수량산출서(철거)"/>
      <sheetName val="실행내역"/>
      <sheetName val="시설투자"/>
      <sheetName val="지급자재"/>
      <sheetName val="TYPE-A"/>
      <sheetName val="수지"/>
      <sheetName val="기초일위"/>
      <sheetName val="총괄"/>
      <sheetName val="조직"/>
      <sheetName val="4.2유효폭의 계산"/>
      <sheetName val="입찰"/>
      <sheetName val="현경"/>
      <sheetName val="공비대비"/>
      <sheetName val="3.공통공사대비"/>
      <sheetName val="투찰"/>
      <sheetName val="구리토평1전기"/>
      <sheetName val="총괄갑_1"/>
      <sheetName val="Sheet1_(2)1"/>
      <sheetName val="단가_및_재료비"/>
      <sheetName val="자재_DB_LIST"/>
      <sheetName val="노임단가_(2)"/>
      <sheetName val="_"/>
      <sheetName val="현장관리비"/>
      <sheetName val="APT"/>
      <sheetName val="총괄갑_2"/>
      <sheetName val="Sheet1_(2)2"/>
      <sheetName val="단가_및_재료비1"/>
      <sheetName val="노임단가_(2)1"/>
      <sheetName val="자재_DB_LIST1"/>
      <sheetName val="_1"/>
      <sheetName val="EQT-ESTN"/>
      <sheetName val="노무비"/>
      <sheetName val="물량표"/>
      <sheetName val="수량산출내역1115"/>
      <sheetName val="물가시세"/>
      <sheetName val="설계내역서"/>
      <sheetName val="소방"/>
      <sheetName val="Macro7"/>
      <sheetName val="기준층(외주부)"/>
      <sheetName val="인건비"/>
      <sheetName val="내역서(신규OFFICE(14))"/>
      <sheetName val="하부철근수량"/>
      <sheetName val="내   역"/>
      <sheetName val="차액보증"/>
      <sheetName val="전기집계표"/>
      <sheetName val="산출서"/>
      <sheetName val="2008년상반기"/>
      <sheetName val="인원자료"/>
      <sheetName val="실행철강하도"/>
      <sheetName val="도급FORM"/>
      <sheetName val="원가계산서"/>
      <sheetName val="부서별3월"/>
      <sheetName val="단가산출"/>
      <sheetName val="4 노임단가"/>
      <sheetName val="M-EQPT-Z"/>
      <sheetName val="실행,원가 최종예상"/>
      <sheetName val="내역표지"/>
      <sheetName val="수목단가"/>
      <sheetName val="시설수량표"/>
      <sheetName val="식재수량표"/>
      <sheetName val="수량산출"/>
      <sheetName val="인제내역"/>
      <sheetName val="건축내역서"/>
      <sheetName val="설비내역서"/>
      <sheetName val="전기내역서"/>
      <sheetName val="정공공사"/>
      <sheetName val="설명서 "/>
      <sheetName val="실행(ALT1)"/>
      <sheetName val="내역서2안"/>
      <sheetName val="연습"/>
      <sheetName val="WC96709"/>
      <sheetName val="문학간접"/>
      <sheetName val="간접"/>
      <sheetName val="4_노임단가"/>
      <sheetName val="실행,원가_최종예상"/>
      <sheetName val="사장실도배발주서"/>
      <sheetName val="설명서_"/>
      <sheetName val="SG"/>
      <sheetName val="4_노임단가1"/>
      <sheetName val="실행,원가_최종예상1"/>
      <sheetName val="설명서_1"/>
      <sheetName val="조명율표"/>
      <sheetName val="차도조도계산"/>
      <sheetName val="순공사비"/>
      <sheetName val="기결의"/>
      <sheetName val="토목공사일반"/>
      <sheetName val="101동"/>
      <sheetName val="현장"/>
      <sheetName val="철거산출근거"/>
      <sheetName val="일위목록"/>
      <sheetName val="환경기계공정표 (3)"/>
      <sheetName val="결재갑지"/>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건축내역"/>
      <sheetName val="전도금정산서(27)"/>
      <sheetName val="전기"/>
      <sheetName val="기본단가표"/>
      <sheetName val="원가계산"/>
      <sheetName val="인테리어내역"/>
      <sheetName val="수량산출(음암)"/>
      <sheetName val="단가표"/>
      <sheetName val="주공 갑지"/>
      <sheetName val="2-1. 경관조명 내역총괄표"/>
      <sheetName val="내역서1999.8최종"/>
      <sheetName val="도급자재"/>
      <sheetName val="총원가계산서(요율)"/>
      <sheetName val="참조"/>
      <sheetName val="케이블류 OLD"/>
      <sheetName val="가스(내역)"/>
      <sheetName val="설계기준"/>
      <sheetName val="내역을"/>
      <sheetName val="수량산출서"/>
      <sheetName val="연결임시"/>
      <sheetName val="가격비"/>
      <sheetName val="금호내역서"/>
      <sheetName val="금액집계"/>
      <sheetName val="상계견적"/>
      <sheetName val="T13(P68~72,78)"/>
      <sheetName val="단중표"/>
      <sheetName val="H-PILE수량집계"/>
      <sheetName val="경비내역(을)-1"/>
      <sheetName val="연부97-1"/>
      <sheetName val="산출근거"/>
      <sheetName val="예총"/>
      <sheetName val="가시설단위수량"/>
      <sheetName val="SORCE1"/>
      <sheetName val="단위수량"/>
      <sheetName val="약품설비"/>
      <sheetName val="기기리스트"/>
      <sheetName val="4_노임단가2"/>
      <sheetName val="실행,원가_최종예상2"/>
      <sheetName val="설명서_2"/>
      <sheetName val="환경기계공정표_(3)"/>
      <sheetName val="2_대외공문"/>
      <sheetName val="주공_갑지"/>
      <sheetName val="2-1__경관조명_내역총괄표"/>
      <sheetName val="내역서1999_8최종"/>
      <sheetName val="케이블류_OLD"/>
      <sheetName val="직재"/>
      <sheetName val="재집"/>
      <sheetName val="4_노임단가3"/>
      <sheetName val="실행,원가_최종예상3"/>
      <sheetName val="설명서_3"/>
      <sheetName val="2_대외공문1"/>
      <sheetName val="환경기계공정표_(3)1"/>
      <sheetName val="2-1__경관조명_내역총괄표1"/>
      <sheetName val="내역서1999_8최종1"/>
      <sheetName val="주공_갑지1"/>
      <sheetName val="케이블류_OLD1"/>
      <sheetName val="가시설수량"/>
      <sheetName val="테이블"/>
      <sheetName val="제경비율"/>
      <sheetName val="토적계산서"/>
      <sheetName val="건축공사"/>
      <sheetName val="2.Summary-cash"/>
      <sheetName val="95WBS"/>
      <sheetName val="CASHFLOW"/>
      <sheetName val="견적990322"/>
      <sheetName val="건축내역서 (2)"/>
      <sheetName val="Inve. &amp; Income Assum."/>
      <sheetName val="Annex C - 1 - Cash"/>
      <sheetName val="Assumptions"/>
      <sheetName val="Macro Codes"/>
      <sheetName val="화재 탐지 설비"/>
      <sheetName val="MATRLDATA"/>
      <sheetName val="공종단가"/>
      <sheetName val="냉천부속동"/>
      <sheetName val="4 LINE"/>
      <sheetName val="7 th"/>
      <sheetName val="FANDBS"/>
      <sheetName val="GRDATA"/>
      <sheetName val="SHAFTDBSE"/>
      <sheetName val="EJ"/>
      <sheetName val="2002상반기노임기준"/>
      <sheetName val="960318-1"/>
      <sheetName val="할증 "/>
      <sheetName val="경동~상록"/>
      <sheetName val="우주~로베로"/>
      <sheetName val="일위대가표"/>
      <sheetName val="직접비"/>
      <sheetName val="SAM"/>
      <sheetName val="수지표"/>
      <sheetName val="셀명"/>
      <sheetName val="식재"/>
      <sheetName val="시설물"/>
      <sheetName val="식재출력용"/>
      <sheetName val="유지관리"/>
      <sheetName val="설계가"/>
      <sheetName val="D"/>
      <sheetName val="PL단가산정"/>
      <sheetName val="그림"/>
      <sheetName val="그림2"/>
      <sheetName val="지질조사"/>
      <sheetName val="AS포장복구 "/>
      <sheetName val="산출내역서집계표"/>
      <sheetName val="DB"/>
      <sheetName val="총괄갑_3"/>
      <sheetName val="Sheet1_(2)3"/>
      <sheetName val="단가_및_재료비2"/>
      <sheetName val="자재_DB_LIST2"/>
      <sheetName val="노임단가_(2)2"/>
      <sheetName val="_2"/>
      <sheetName val="TOWER_10TON"/>
      <sheetName val="4_2유효폭의_계산"/>
      <sheetName val="3_공통공사대비"/>
      <sheetName val="내___역"/>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sheetData sheetId="315"/>
      <sheetData sheetId="316"/>
      <sheetData sheetId="317" refreshError="1"/>
      <sheetData sheetId="318"/>
      <sheetData sheetId="319" refreshError="1"/>
      <sheetData sheetId="320"/>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20관리비율"/>
      <sheetName val="전선 및 전선관"/>
      <sheetName val="일위대가"/>
      <sheetName val="노무비단가"/>
      <sheetName val="내역1"/>
      <sheetName val="수량산출1"/>
      <sheetName val="자재단가표"/>
      <sheetName val="옥외 전력간선공사"/>
      <sheetName val="동원(3)"/>
      <sheetName val="#REF"/>
      <sheetName val="노임"/>
      <sheetName val="화해(함평)"/>
      <sheetName val="화해(장성)"/>
      <sheetName val="내역서"/>
      <sheetName val="시설물일위"/>
      <sheetName val="중기사용료"/>
      <sheetName val="경율산정.XLS"/>
      <sheetName val="일위대가(가설)"/>
      <sheetName val="공조기휀"/>
      <sheetName val="N賃率_職"/>
      <sheetName val="노임단가"/>
      <sheetName val="제작비추산총괄표"/>
      <sheetName val="노무비"/>
      <sheetName val="b_balju_cho"/>
      <sheetName val="내역"/>
      <sheetName val="을지"/>
      <sheetName val="문산"/>
      <sheetName val="Baby일위대가"/>
      <sheetName val="C-직노1"/>
      <sheetName val="단가조사"/>
      <sheetName val="Sheet1"/>
      <sheetName val="수량산출"/>
      <sheetName val="새공통"/>
      <sheetName val="집계"/>
      <sheetName val="인부임"/>
      <sheetName val="중기일위대가"/>
      <sheetName val="토공"/>
      <sheetName val="공사원가계산서"/>
      <sheetName val="순공사비"/>
      <sheetName val="단"/>
      <sheetName val="전기공사일위대가"/>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내역서1999.8최종"/>
      <sheetName val="철거산출근거"/>
      <sheetName val="1-최종안"/>
      <sheetName val="사업분석-분양가결정"/>
      <sheetName val="램머"/>
      <sheetName val="토목검측서"/>
      <sheetName val="대차대조표"/>
      <sheetName val="본체"/>
      <sheetName val="REACTION(USE평시)"/>
      <sheetName val="설계조건"/>
      <sheetName val="REACTION(USD지진시)"/>
      <sheetName val="백암비스타내역"/>
      <sheetName val="배관배선내역"/>
      <sheetName val="명단"/>
      <sheetName val="SANTOGO"/>
      <sheetName val="SANBAISU"/>
      <sheetName val="역T형"/>
      <sheetName val="말뚝지지력산정"/>
      <sheetName val="4__자재단가비교표"/>
      <sheetName val="4__일위대가"/>
      <sheetName val="준검_내역서"/>
      <sheetName val="건축토목내역"/>
      <sheetName val="J"/>
      <sheetName val="종배수관"/>
      <sheetName val="Y-WORK"/>
      <sheetName val="예산내역서"/>
      <sheetName val="설계예산서"/>
      <sheetName val="제2~7호표"/>
      <sheetName val="unit 4"/>
      <sheetName val="98수문일위"/>
      <sheetName val="가로등기초"/>
      <sheetName val="sst,stl창호"/>
      <sheetName val="spec1"/>
      <sheetName val="마산월령동골조물량변경"/>
      <sheetName val="청천내"/>
      <sheetName val="기계경비(시간당)"/>
      <sheetName val="A"/>
      <sheetName val="대비"/>
      <sheetName val="설계내역2"/>
      <sheetName val="돈암사업"/>
      <sheetName val="basic_info"/>
      <sheetName val="손익현황"/>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 val="SAMPLE"/>
      <sheetName val="업체코드"/>
      <sheetName val="205동"/>
      <sheetName val="상세내역서"/>
      <sheetName val="#2-3 일위대가"/>
      <sheetName val="#2-4 단가대비표"/>
      <sheetName val=""/>
      <sheetName val="도급내역(금차분)"/>
      <sheetName val="BID"/>
      <sheetName val="상부수량집계표"/>
      <sheetName val="비탈면보호공수량산출"/>
      <sheetName val="수목표준대가"/>
      <sheetName val="공조기(삭제)"/>
      <sheetName val="고등학교"/>
      <sheetName val="현장관리비"/>
      <sheetName val="투찰가"/>
      <sheetName val="몰운대초견적"/>
      <sheetName val="중기솔뇨"/>
      <sheetName val="투찰"/>
      <sheetName val="변압기_및_발전기_용량"/>
      <sheetName val="물량표"/>
      <sheetName val="메서,변+증"/>
      <sheetName val="내역서 업체견적단가"/>
      <sheetName val="건축일"/>
      <sheetName val="목표세부명세"/>
      <sheetName val="삭제금지단가"/>
      <sheetName val="포장총괄집계표"/>
      <sheetName val="조도계산(1)"/>
      <sheetName val="경계석수량집계"/>
      <sheetName val="수량산출서(보강)"/>
      <sheetName val="금액내역서"/>
      <sheetName val="개별직종노임단가(2002.5)"/>
      <sheetName val="공비대비"/>
      <sheetName val="수로교총재료집계"/>
      <sheetName val="단위량"/>
      <sheetName val="재료집계표2"/>
      <sheetName val="토적집계표"/>
      <sheetName val="토사(PE)"/>
      <sheetName val="시멘트 및 골재량산출"/>
      <sheetName val="YM-IL1"/>
      <sheetName val="Cost Reduction"/>
      <sheetName val="포장단가"/>
      <sheetName val="품명별원가"/>
      <sheetName val="단가산출서"/>
      <sheetName val="기계공사"/>
      <sheetName val="O＆P"/>
      <sheetName val="조사표"/>
      <sheetName val="노임목록"/>
      <sheetName val="중기목록"/>
      <sheetName val="자재목록"/>
      <sheetName val="30신설일위대가"/>
      <sheetName val="9811"/>
      <sheetName val="DAN"/>
      <sheetName val="수량집계"/>
      <sheetName val="물가기준년"/>
      <sheetName val="장비기준"/>
      <sheetName val="REINF."/>
      <sheetName val="LOADS"/>
      <sheetName val="간지"/>
      <sheetName val="일위목록표"/>
      <sheetName val="    "/>
      <sheetName val="수량산출서_천안"/>
      <sheetName val="수량산출서_아산"/>
      <sheetName val="기계경비단가총괄표"/>
      <sheetName val="기계경비단가산출표"/>
      <sheetName val="기계경비손료 및 운전경비 산출"/>
      <sheetName val="기계경비 손료 및 운전경비 산출기준"/>
      <sheetName val="단가조사표"/>
      <sheetName val="노임단가표"/>
      <sheetName val="   "/>
      <sheetName val="계수"/>
      <sheetName val="용어"/>
      <sheetName val="원가산출근거"/>
      <sheetName val="물가변동대가세부내역서"/>
      <sheetName val="H-pile(298x299)"/>
      <sheetName val="H-pile(250x250)"/>
      <sheetName val="1.설계기준"/>
      <sheetName val="C.배수관공"/>
      <sheetName val="정화조동내역"/>
      <sheetName val="LH3 동양시스템"/>
      <sheetName val="3CHBDC"/>
      <sheetName val="work"/>
      <sheetName val="갑지1"/>
      <sheetName val=" 냉각수펌프"/>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sheetData sheetId="508"/>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refreshError="1"/>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 val="SLAB&quot;1&quot;"/>
      <sheetName val="5흙막이"/>
      <sheetName val="단가일람"/>
      <sheetName val="단가일람 (2)"/>
      <sheetName val="대가"/>
      <sheetName val="가설대가"/>
      <sheetName val="토공대가"/>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대대비"/>
      <sheetName val="냉연집계"/>
      <sheetName val="Sheet3"/>
      <sheetName val="신우"/>
      <sheetName val="I一般比"/>
      <sheetName val="직재"/>
      <sheetName val="교각계산"/>
      <sheetName val="TEL"/>
      <sheetName val="과천MAIN"/>
      <sheetName val="일위대가"/>
      <sheetName val="J直材4"/>
      <sheetName val="단가비교표"/>
      <sheetName val="대비"/>
      <sheetName val="내역서(총)"/>
      <sheetName val="plan&amp;section of foundation"/>
      <sheetName val="노원열병합  건축공사기성내역서"/>
      <sheetName val="민속촌메뉴"/>
      <sheetName val="수량산출서"/>
      <sheetName val="업무"/>
      <sheetName val="code"/>
      <sheetName val="주소록"/>
      <sheetName val="감가상각"/>
      <sheetName val="DATE"/>
      <sheetName val="sheets"/>
      <sheetName val="예산M12A"/>
      <sheetName val="일위대가목차"/>
      <sheetName val="노임단가"/>
      <sheetName val="경비_원본"/>
      <sheetName val="견적서"/>
      <sheetName val="FANDBS"/>
      <sheetName val="GRDATA"/>
      <sheetName val="SHAFTDBSE"/>
      <sheetName val="공사원가계산서"/>
      <sheetName val="TOTAL"/>
      <sheetName val="설직재-1"/>
      <sheetName val="내역"/>
      <sheetName val="N賃率-職"/>
      <sheetName val="자재단가비교표"/>
      <sheetName val="공사현황"/>
      <sheetName val="설계조건"/>
      <sheetName val="직노"/>
      <sheetName val="20관리비율"/>
      <sheetName val="도"/>
      <sheetName val="터널조도"/>
      <sheetName val="실행내역서 "/>
      <sheetName val="부하계산서"/>
      <sheetName val="CT "/>
      <sheetName val="노임"/>
      <sheetName val="ABUT수량-A1"/>
      <sheetName val="발신정보"/>
      <sheetName val="기본일위"/>
      <sheetName val="2F 회의실견적(5_14 일대)"/>
      <sheetName val="NOMUBI"/>
      <sheetName val="sw1"/>
      <sheetName val="실행철강하도"/>
      <sheetName val="동원(3)"/>
      <sheetName val="예정(3)"/>
      <sheetName val="인건-측정"/>
      <sheetName val="조도계산서 (도서)"/>
      <sheetName val="동력부하(도산)"/>
      <sheetName val="명세서"/>
      <sheetName val="경산"/>
      <sheetName val="Sheet2"/>
      <sheetName val="C-노임단가"/>
      <sheetName val="입찰안"/>
      <sheetName val="유림골조"/>
      <sheetName val="Sheet14"/>
      <sheetName val="Sheet13"/>
      <sheetName val="danga"/>
      <sheetName val="ilch"/>
      <sheetName val="소비자가"/>
      <sheetName val="6호기"/>
      <sheetName val="전기일위대가"/>
      <sheetName val="DATA"/>
      <sheetName val="개요"/>
      <sheetName val="을지"/>
      <sheetName val="DB"/>
      <sheetName val="기성금내역서"/>
      <sheetName val="일위단가"/>
      <sheetName val="건축내역"/>
      <sheetName val="화재 탐지 설비"/>
      <sheetName val="工완성공사율"/>
      <sheetName val="Y-WORK"/>
      <sheetName val="Sheet1"/>
      <sheetName val="EACT10"/>
      <sheetName val="음료실행"/>
      <sheetName val="APT내역"/>
      <sheetName val="부대시설"/>
      <sheetName val="기둥(원형)"/>
      <sheetName val="GAEYO"/>
      <sheetName val="재집"/>
      <sheetName val="을"/>
      <sheetName val="DB단가"/>
      <sheetName val="단가조사"/>
      <sheetName val="TABLE"/>
      <sheetName val="유기공정"/>
      <sheetName val="96물가 CODE"/>
      <sheetName val="연부97-1"/>
      <sheetName val="갑지1"/>
      <sheetName val="단가산출2"/>
      <sheetName val="제36-40호표"/>
      <sheetName val="#REF"/>
      <sheetName val="총괄집계표"/>
      <sheetName val="노무비"/>
      <sheetName val="공조기휀"/>
      <sheetName val="재료"/>
      <sheetName val="설치자재"/>
      <sheetName val="기본사항"/>
      <sheetName val="환산"/>
      <sheetName val="일위"/>
      <sheetName val="노임이"/>
      <sheetName val="조명시설"/>
      <sheetName val="예산변경사항"/>
      <sheetName val="세부내역"/>
      <sheetName val="정공공사"/>
      <sheetName val="Sheet5"/>
      <sheetName val="갑지"/>
      <sheetName val="인건비"/>
      <sheetName val="공사내역"/>
      <sheetName val="BID"/>
      <sheetName val="LEGEND"/>
      <sheetName val="조경"/>
      <sheetName val="갑지(추정)"/>
      <sheetName val="본장"/>
      <sheetName val="최종갑지"/>
      <sheetName val="sum1 (2)"/>
      <sheetName val="견적정보"/>
      <sheetName val="PANEL_중량산출"/>
      <sheetName val="노원열병합__건축공사기성내역서"/>
      <sheetName val="plan&amp;section_of_foundation"/>
      <sheetName val="1단계"/>
      <sheetName val="FB25JN"/>
      <sheetName val="년도별실"/>
      <sheetName val="도체종-상수표"/>
      <sheetName val="계산서(곡선부)"/>
      <sheetName val="-치수표(곡선부)"/>
      <sheetName val="소상 &quot;1&quot;"/>
      <sheetName val="내역서1999.8최종"/>
      <sheetName val="합천내역"/>
      <sheetName val="1안"/>
      <sheetName val="단가표"/>
      <sheetName val="사통"/>
      <sheetName val="원가계산서"/>
      <sheetName val="타견적1"/>
      <sheetName val="타견적2"/>
      <sheetName val="타견적3"/>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1.설계조건"/>
      <sheetName val="기초대가"/>
      <sheetName val="97"/>
      <sheetName val="WORK"/>
      <sheetName val="K1자재(3차등)"/>
      <sheetName val="자재단가"/>
      <sheetName val="덕전리"/>
      <sheetName val="선급금신청서"/>
      <sheetName val="실행비교"/>
      <sheetName val="부하LOAD"/>
      <sheetName val="견적대비 견적서"/>
      <sheetName val="신규 수주분(사용자 정의)"/>
      <sheetName val="단가산출(변경없음)"/>
      <sheetName val="copy"/>
      <sheetName val="여과지동"/>
      <sheetName val="기초자료"/>
      <sheetName val="통신원가"/>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운반"/>
      <sheetName val="UR2-Calculation"/>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백암비스타내역"/>
      <sheetName val="기계내역"/>
      <sheetName val="데이타"/>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터파기및재료"/>
      <sheetName val="9GNG운반"/>
      <sheetName val="준검 내역서"/>
      <sheetName val="T13(P68~72,78)"/>
      <sheetName val="2"/>
      <sheetName val="여방토공 "/>
      <sheetName val="밸브설치"/>
      <sheetName val="화재_탐지_설비"/>
      <sheetName val="소상_&quot;1&quot;"/>
      <sheetName val="단"/>
      <sheetName val="OPT7"/>
      <sheetName val="6PILE  (돌출)"/>
      <sheetName val="UserData"/>
      <sheetName val="환율"/>
      <sheetName val="금액집계"/>
      <sheetName val="Sheet9"/>
      <sheetName val="공통가설"/>
      <sheetName val="전기"/>
      <sheetName val="11.단가비교표_"/>
      <sheetName val="16.기계경비산출내역_"/>
      <sheetName val="CONCRETE"/>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원본(갑지)"/>
      <sheetName val="판매96"/>
      <sheetName val="제-노임"/>
      <sheetName val="제직재"/>
      <sheetName val="원가"/>
      <sheetName val="부속동"/>
      <sheetName val="공사개요(좌)"/>
      <sheetName val="직공비"/>
      <sheetName val="매입세율"/>
      <sheetName val="공사개요"/>
      <sheetName val="Sheet7"/>
      <sheetName val="어음광고주"/>
      <sheetName val="입출재고현황 (2)"/>
      <sheetName val="기성"/>
      <sheetName val="심사계산"/>
      <sheetName val="심사물량"/>
      <sheetName val="VE절감"/>
      <sheetName val="물량표S"/>
      <sheetName val="금액내역서"/>
      <sheetName val="물가시세"/>
      <sheetName val="ITEM"/>
      <sheetName val="type-F"/>
      <sheetName val="내부부하"/>
      <sheetName val="날개벽수량표"/>
      <sheetName val="설계내역(2001)"/>
      <sheetName val="본체"/>
      <sheetName val="토목"/>
      <sheetName val="일반수량총괄"/>
      <sheetName val="토공총괄"/>
      <sheetName val="골재수량"/>
      <sheetName val="레미콘집계"/>
      <sheetName val="주요자재"/>
      <sheetName val="타공종이기"/>
      <sheetName val="실행"/>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단가산출"/>
      <sheetName val="환경평가"/>
      <sheetName val="인구"/>
      <sheetName val="배수관공"/>
      <sheetName val="Sheet1 (2)"/>
      <sheetName val="CTEMCOST"/>
      <sheetName val="단가목록"/>
      <sheetName val="대창(장성)"/>
      <sheetName val="7.1 자재단가표(케이블)"/>
      <sheetName val="FPA"/>
      <sheetName val="Data Vol"/>
      <sheetName val="순수개발"/>
      <sheetName val="전체"/>
      <sheetName val="차수"/>
      <sheetName val="Galaxy 소비자가격표"/>
      <sheetName val="Oper Amount"/>
      <sheetName val="실적단가"/>
      <sheetName val="일위대가_복합"/>
      <sheetName val="일위대가_서비스"/>
      <sheetName val="장비집계"/>
      <sheetName val="8.PILE  (돌출)"/>
      <sheetName val="임차품의(농조)"/>
      <sheetName val="실행내역"/>
      <sheetName val="조도계산서 _도서_"/>
      <sheetName val="가로등기초"/>
      <sheetName val="BASIC (2)"/>
      <sheetName val="원가 (2)"/>
      <sheetName val="대치판정"/>
      <sheetName val="rate"/>
      <sheetName val="첨부파일"/>
      <sheetName val="(C)원내역"/>
      <sheetName val="원가계산"/>
      <sheetName val="사급자재"/>
      <sheetName val="이토변실(A3-LINE)"/>
      <sheetName val="98수문일위"/>
      <sheetName val="진주방향"/>
      <sheetName val="유통망계획"/>
      <sheetName val="기준자료"/>
      <sheetName val="제품"/>
      <sheetName val="견적계산"/>
      <sheetName val="TRE TABLE"/>
      <sheetName val="자재운반단가일람표"/>
      <sheetName val="건축원가계산서"/>
      <sheetName val="dt0301"/>
      <sheetName val="dtt0301"/>
      <sheetName val="목록"/>
      <sheetName val="LOAD-46"/>
      <sheetName val="부하(성남)"/>
      <sheetName val="토공계산서(부체도로)"/>
      <sheetName val="DRUM"/>
      <sheetName val="단면가정"/>
      <sheetName val="자료"/>
      <sheetName val="우각부보강"/>
      <sheetName val="품산출서"/>
      <sheetName val="견내"/>
      <sheetName val="매립"/>
      <sheetName val="FACTOR"/>
      <sheetName val="Cost bd-&quot;A&quot;"/>
      <sheetName val="실정공사비단가표"/>
      <sheetName val="PROCESS"/>
      <sheetName val="일위대가(계측기설치)"/>
      <sheetName val="말뚝지지력산정"/>
      <sheetName val="예산대비"/>
      <sheetName val="공문"/>
      <sheetName val="품목"/>
      <sheetName val="AV시스템"/>
      <sheetName val="C1"/>
      <sheetName val="기성내역서표지"/>
      <sheetName val="sub"/>
      <sheetName val="(A)내역서"/>
      <sheetName val="값"/>
      <sheetName val="횡 연장"/>
      <sheetName val="호표"/>
      <sheetName val="공사비명세서"/>
      <sheetName val="지수"/>
      <sheetName val="일위대가표"/>
      <sheetName val="7단가"/>
      <sheetName val="약품공급2"/>
      <sheetName val="dtxl"/>
      <sheetName val="시행후면적"/>
      <sheetName val="수지예산"/>
      <sheetName val="담장산출"/>
      <sheetName val="1-1"/>
      <sheetName val="차도조도계산"/>
      <sheetName val="BOX"/>
      <sheetName val=" HIT-&gt;HMC 견적(3900)"/>
      <sheetName val="NEYOK"/>
      <sheetName val="외주가공"/>
      <sheetName val="건축내역서"/>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단가표 "/>
      <sheetName val="단위수량"/>
      <sheetName val="건축집계표"/>
      <sheetName val="협조전"/>
      <sheetName val="CB"/>
      <sheetName val="표지판단위"/>
      <sheetName val="설계"/>
      <sheetName val="단가대비"/>
      <sheetName val="소요자재"/>
      <sheetName val="일위대가(4층원격)"/>
      <sheetName val="ROOF(ALKALI)"/>
      <sheetName val="DLA"/>
      <sheetName val=" 견적서"/>
      <sheetName val="노무비 근거"/>
      <sheetName val="cost"/>
      <sheetName val="총괄"/>
      <sheetName val="공사비"/>
      <sheetName val="7.경제성결과"/>
      <sheetName val="FRP내역서"/>
      <sheetName val="배수내역 (2)"/>
      <sheetName val="7내역"/>
      <sheetName val="OPT"/>
      <sheetName val="SV"/>
      <sheetName val="부대내역"/>
      <sheetName val="실행내역서_"/>
      <sheetName val="변경갑지"/>
      <sheetName val="증감(갑지)"/>
      <sheetName val="손익차9월2"/>
      <sheetName val="단가"/>
      <sheetName val="간지"/>
      <sheetName val="BUS제원1"/>
      <sheetName val="단가조사서"/>
      <sheetName val="목차"/>
      <sheetName val="99총공사내역서"/>
      <sheetName val="변압기 및 발전기 용량"/>
      <sheetName val="1공구(을)"/>
      <sheetName val="XL4Poppy"/>
      <sheetName val="List"/>
      <sheetName val="CHITIET VL-NC"/>
      <sheetName val="DON GIA"/>
      <sheetName val="MOTOR"/>
      <sheetName val="참고"/>
      <sheetName val="3련 BOX"/>
      <sheetName val="자판실행"/>
      <sheetName val="간선계산"/>
      <sheetName val="소업1교"/>
      <sheetName val="교통대책내역"/>
      <sheetName val="도근좌표"/>
      <sheetName val="청주(철골발주의뢰서)"/>
      <sheetName val="정렬"/>
      <sheetName val="분전함신설"/>
      <sheetName val="접지1종"/>
      <sheetName val="전선 및 전선관"/>
      <sheetName val="DATA1"/>
      <sheetName val="DHEQSUPT"/>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목표세부명세"/>
      <sheetName val="샘플표지"/>
      <sheetName val="물가연동제"/>
      <sheetName val="1. 설계조건 2.단면가정 3. 하중계산"/>
      <sheetName val="DATA 입력란"/>
      <sheetName val="I.설계조건"/>
      <sheetName val="자재"/>
      <sheetName val="FAB별"/>
      <sheetName val="암거공"/>
      <sheetName val="실행간접비용"/>
      <sheetName val="시행예산"/>
      <sheetName val="원형맨홀수량"/>
      <sheetName val="기기리스트"/>
      <sheetName val="01"/>
      <sheetName val="연돌일위집계"/>
      <sheetName val="상승노임"/>
      <sheetName val="기초단가"/>
      <sheetName val="수량집계"/>
      <sheetName val="수량산출서 (2)"/>
      <sheetName val="CAL"/>
      <sheetName val="공주-교대(A1)"/>
      <sheetName val="COVER-P"/>
      <sheetName val="11"/>
      <sheetName val="단위중량"/>
      <sheetName val="변화치수"/>
      <sheetName val="BQ_Utl_Off"/>
      <sheetName val="BREAKDOWN(철거설치)"/>
      <sheetName val="연령현황"/>
      <sheetName val="__"/>
      <sheetName val="DIAPHRAGM"/>
      <sheetName val="안정검토"/>
      <sheetName val="H-pile(298x299)"/>
      <sheetName val="H-pile(250x250)"/>
      <sheetName val="일위_파일"/>
      <sheetName val="연결임시"/>
      <sheetName val="단면검토"/>
      <sheetName val="_산근2_"/>
      <sheetName val="_산근4_"/>
      <sheetName val="_산근5_"/>
      <sheetName val="기계경비"/>
      <sheetName val="재1"/>
      <sheetName val="자재조사표(참고용)"/>
      <sheetName val="품셈집계표"/>
      <sheetName val="일반부표집계표"/>
      <sheetName val="전체현황"/>
      <sheetName val="입상내역"/>
      <sheetName val="견적(갑지)"/>
      <sheetName val="맨홀토공"/>
      <sheetName val="Controls"/>
      <sheetName val="수량산출서 갑지"/>
      <sheetName val="계약내력"/>
      <sheetName val="Ekog10"/>
      <sheetName val="코드표"/>
      <sheetName val="주요측점"/>
      <sheetName val="공종별내역서"/>
      <sheetName val="3BL공동구 수량"/>
      <sheetName val="수안보-MBR1"/>
      <sheetName val="L형 옹벽"/>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집계"/>
      <sheetName val="TYPE-A"/>
      <sheetName val="설계예산서(2016년 보안등 신설공사 단가계약-).xls"/>
      <sheetName val="15100"/>
      <sheetName val="현장지지물물량"/>
      <sheetName val="두앙"/>
      <sheetName val="재료비"/>
      <sheetName val="보온자재단가표"/>
      <sheetName val="토사(PE)"/>
      <sheetName val="맨홀토공산출"/>
      <sheetName val="AHU집계"/>
      <sheetName val="본실행경비"/>
      <sheetName val="원계약서"/>
      <sheetName val="총괄내역"/>
      <sheetName val="콘_재료분리(1)"/>
      <sheetName val="기초자료입력"/>
      <sheetName val="Baby일위대가"/>
      <sheetName val="가격표"/>
      <sheetName val="Customer Databas"/>
      <sheetName val="배수통관(좌)"/>
      <sheetName val="CALCULATION"/>
      <sheetName val="물량산출근거"/>
      <sheetName val="최종견"/>
      <sheetName val="sun"/>
      <sheetName val="예산M11A"/>
      <sheetName val="자료입력"/>
      <sheetName val="경사수로"/>
      <sheetName val="D16"/>
      <sheetName val="D25"/>
      <sheetName val="D22"/>
      <sheetName val="횡배수관재료-"/>
      <sheetName val="계산서(직선부)"/>
      <sheetName val="포장재료집계표"/>
      <sheetName val="콘크리트측구연장"/>
      <sheetName val="-몰탈콘크리트"/>
      <sheetName val="-배수구조물공토공"/>
      <sheetName val="산수배수"/>
      <sheetName val="3.현장배치"/>
      <sheetName val="금융비용"/>
      <sheetName val="주안3차A-A"/>
      <sheetName val="단위수량산출"/>
      <sheetName val="우수"/>
      <sheetName val="시화점실행"/>
      <sheetName val=" 냉각수펌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마산방향"/>
      <sheetName val="사리부설"/>
      <sheetName val="식재가격"/>
      <sheetName val="식재총괄"/>
      <sheetName val="일위목록"/>
      <sheetName val="요율"/>
      <sheetName val="일위집계(기존)"/>
      <sheetName val="제경비"/>
      <sheetName val="월말"/>
      <sheetName val="1-3.조건,바닥판 "/>
      <sheetName val="안정계산"/>
      <sheetName val="기초공"/>
      <sheetName val="기초안정검토"/>
      <sheetName val="총괄표"/>
      <sheetName val="교차구"/>
      <sheetName val="Proposal"/>
      <sheetName val="물가"/>
      <sheetName val="유림총괄"/>
      <sheetName val="8-1"/>
      <sheetName val="guard(mac)"/>
      <sheetName val="일위대가1"/>
      <sheetName val="BOQ(전체)"/>
      <sheetName val="데리네이타현황"/>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입찰견적보고서"/>
      <sheetName val="일반공사"/>
      <sheetName val="대전-교대(A1-A2)"/>
      <sheetName val="1,2공구원가계산서"/>
      <sheetName val="2공구산출내역"/>
      <sheetName val="1공구산출내역서"/>
      <sheetName val="견적보고(총액)"/>
      <sheetName val="지주목시비량산출서"/>
      <sheetName val="원가계산하도"/>
      <sheetName val="TYPE1"/>
      <sheetName val="추가예산"/>
      <sheetName val="9호관로"/>
      <sheetName val="사전공사"/>
      <sheetName val="공사손익실적"/>
      <sheetName val="TABLE DB"/>
      <sheetName val="쌍용 data base"/>
      <sheetName val="예시 (수정 및 삭제금지)"/>
      <sheetName val="배수공 시멘트 및 골재량 산출"/>
      <sheetName val="안정성검토"/>
      <sheetName val="하중계산"/>
      <sheetName val="설계기준"/>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분류작업"/>
      <sheetName val="기본자료"/>
      <sheetName val="2002상반기노임기준"/>
      <sheetName val="96노임기준"/>
      <sheetName val="깨기"/>
      <sheetName val="하부철근수량"/>
      <sheetName val="2000년1차"/>
      <sheetName val="적용기준"/>
      <sheetName val="실행내역 "/>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CATV"/>
      <sheetName val="매크로"/>
      <sheetName val="__MAIN"/>
      <sheetName val="회로내역(승인)"/>
      <sheetName val="안정검토(온1)"/>
      <sheetName val="관급"/>
      <sheetName val="투찰(하수)"/>
      <sheetName val="Site Expenses"/>
      <sheetName val="설계명세서"/>
      <sheetName val="총蚨ϖ"/>
      <sheetName val="총蓨ώ"/>
      <sheetName val="총벝l"/>
      <sheetName val="총벝ê"/>
      <sheetName val="원형측구(B-type)"/>
      <sheetName val="우棌"/>
      <sheetName val="총_x0000_ϭ"/>
      <sheetName val="우륀"/>
      <sheetName val="식재ط"/>
      <sheetName val="해상PCB"/>
      <sheetName val="몰탈재료산출"/>
      <sheetName val="G.R300경비"/>
      <sheetName val="총_x0002__x0000_"/>
      <sheetName val="출입자명단"/>
      <sheetName val="뚝토공"/>
      <sheetName val="단가대비표 표지"/>
      <sheetName val="2000시행"/>
      <sheetName val="소운반"/>
      <sheetName val="Macro(전선)"/>
      <sheetName val="위치조서"/>
      <sheetName val="기성내역서"/>
      <sheetName val="TARGET"/>
      <sheetName val="VENDOR LIST"/>
      <sheetName val="공통부대비"/>
      <sheetName val="첨부1-1"/>
      <sheetName val="통합"/>
      <sheetName val="98지급계획"/>
      <sheetName val="3.공통공사대비"/>
      <sheetName val="Sheet4"/>
      <sheetName val="원본"/>
      <sheetName val="관로공표지"/>
      <sheetName val="COVER"/>
      <sheetName val="1을"/>
      <sheetName val="기력고압전동기"/>
      <sheetName val="일보"/>
      <sheetName val="PIPE"/>
      <sheetName val="FLANGE"/>
      <sheetName val="VALVE"/>
      <sheetName val="OH공량old"/>
      <sheetName val="본사공가현황"/>
      <sheetName val="PANEL_중량산출1"/>
      <sheetName val="plan&amp;section_of_foundation1"/>
      <sheetName val="노원열병합__건축공사기성내역서1"/>
      <sheetName val="CT_1"/>
      <sheetName val="2F_회의실견적(5_14_일대)1"/>
      <sheetName val="조도계산서_(도서)1"/>
      <sheetName val="화재_탐지_설비1"/>
      <sheetName val="견적대비_견적서"/>
      <sheetName val="96물가_CODE1"/>
      <sheetName val="sum1_(2)"/>
      <sheetName val="11_단가비교표_"/>
      <sheetName val="16_기계경비산출내역_"/>
      <sheetName val="1_설계조건"/>
      <sheetName val="신규_수주분(사용자_정의)"/>
      <sheetName val="CP-E2_(품셈표)1"/>
      <sheetName val="전차선로_물량표"/>
      <sheetName val="반중력식옹벽3_5"/>
      <sheetName val="6PILE__(돌출)"/>
      <sheetName val="11월_가격"/>
      <sheetName val="1000_DB구축_부표"/>
      <sheetName val="내역서1999_8최종"/>
      <sheetName val="남양시작동자105노65기1_3화1_2"/>
      <sheetName val="별표_"/>
      <sheetName val="7_1_자재단가표(케이블)"/>
      <sheetName val="내역서_(2)"/>
      <sheetName val="토공(우물통,기타)_"/>
      <sheetName val="준검_내역서"/>
      <sheetName val="여방토공_"/>
      <sheetName val="Data_Vol"/>
      <sheetName val="Galaxy_소비자가격표"/>
      <sheetName val="기본DATA"/>
      <sheetName val="토적"/>
      <sheetName val="노임단가표"/>
      <sheetName val="옹벽1"/>
      <sheetName val="C_DATA"/>
      <sheetName val="입출재고현황_(2)"/>
      <sheetName val="소상_&quot;1&quot;1"/>
      <sheetName val="플랜트_설치"/>
      <sheetName val="Sheet1_(2)"/>
      <sheetName val="BASIC_(2)"/>
      <sheetName val="변압기_및_발전기_용량"/>
      <sheetName val="교각철근_(기초)"/>
      <sheetName val="교각철근_(구체+기초)"/>
      <sheetName val="40총괄"/>
      <sheetName val="40집계"/>
      <sheetName val="예산내역서"/>
      <sheetName val="우배수"/>
      <sheetName val="설명"/>
      <sheetName val="wing"/>
      <sheetName val="98비정기소모"/>
      <sheetName val="입력자료모음"/>
      <sheetName val="원가계산서(공사)"/>
      <sheetName val="구조물철거타공정이월"/>
      <sheetName val="수목데이타 "/>
      <sheetName val="토공(우물통,기타)_2"/>
      <sheetName val="내역서_(2)2"/>
      <sheetName val="횡_연장2"/>
      <sheetName val="횡_연장"/>
      <sheetName val="토공(우물통,기타)_1"/>
      <sheetName val="내역서_(2)1"/>
      <sheetName val="횡_연장1"/>
      <sheetName val="지주토목내역서"/>
      <sheetName val="일위대가(건축)"/>
      <sheetName val="6. 직접경비"/>
      <sheetName val="DS기성최종"/>
      <sheetName val="DS설변내역서"/>
      <sheetName val="단가_1_"/>
      <sheetName val="ⴭⴭⴭⴭⴭ"/>
      <sheetName val="2001년 건설노임"/>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사  업  비  수  지  예  산  서"/>
      <sheetName val="암거(내역)"/>
      <sheetName val="총요약서"/>
      <sheetName val="EPro"/>
      <sheetName val="오존실배관내역"/>
      <sheetName val="특별교실"/>
      <sheetName val="BSD (2)"/>
      <sheetName val="물량표"/>
      <sheetName val="평가데이터"/>
      <sheetName val="직접인건비"/>
      <sheetName val="각종양식"/>
      <sheetName val="토적표"/>
      <sheetName val="Front"/>
      <sheetName val="사용성검토"/>
      <sheetName val="깨기수량"/>
      <sheetName val="Oper_Amount"/>
      <sheetName val="8_PILE__(돌출)"/>
      <sheetName val="조도계산서__도서_"/>
      <sheetName val="암거집계_"/>
      <sheetName val="원가_(2)"/>
      <sheetName val="3련_BOX"/>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하도관리"/>
      <sheetName val="확약서"/>
      <sheetName val="석축설면"/>
      <sheetName val="초기화면"/>
      <sheetName val="중기단가목록"/>
      <sheetName val="설계내역서"/>
      <sheetName val="일위내역"/>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회사기초자료"/>
      <sheetName val="단漰_x001d_潼"/>
      <sheetName val="C.배수관공"/>
      <sheetName val="비용"/>
      <sheetName val="4.2.1 마루높이 검토"/>
      <sheetName val="타견적(을)"/>
      <sheetName val="SANTOGO"/>
      <sheetName val="SANBAISU"/>
      <sheetName val="STEEL BOX 단면설계(SEC.8)"/>
      <sheetName val="지급자재조서"/>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 val="구천"/>
      <sheetName val="근생APT-신마감"/>
      <sheetName val="복지관_FIART"/>
      <sheetName val="근생APT-FIART"/>
      <sheetName val="근생-FIART"/>
      <sheetName val="1.2.1 마루높이결정"/>
      <sheetName val="군자4교하부-Ö_x0000_"/>
      <sheetName val="제품별"/>
      <sheetName val="23"/>
      <sheetName val="물가자료"/>
      <sheetName val="부대집계1"/>
      <sheetName val="가도단위"/>
      <sheetName val="단락전류-A"/>
      <sheetName val="사업수지"/>
      <sheetName val="실행예산서"/>
      <sheetName val="역T형교대(말뚝기초)"/>
      <sheetName val="빗물받이(910-510-410)"/>
      <sheetName val="종합단가표"/>
      <sheetName val="woo(mac)"/>
      <sheetName val="FOOTING단면력"/>
      <sheetName val="11.자재단가"/>
      <sheetName val="NEGO"/>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우수공"/>
      <sheetName val="회로내역(승인䠎"/>
      <sheetName val="회로내역(승인Ԉ"/>
      <sheetName val="Calcs"/>
      <sheetName val="시설물일위"/>
      <sheetName val="직접경비"/>
      <sheetName val="남춘천IC접속_x0000__x0000__x0005__x0000_"/>
      <sheetName val="경비2내역"/>
      <sheetName val="95년12월말"/>
      <sheetName val="basic_info"/>
      <sheetName val="구조물터파기수량집계"/>
      <sheetName val="식재품셈"/>
      <sheetName val="부적합유형"/>
      <sheetName val="부적합 유형"/>
      <sheetName val="기계경비일람"/>
      <sheetName val="범례표"/>
      <sheetName val="투찰"/>
      <sheetName val="전기자료"/>
      <sheetName val="증감내역서"/>
      <sheetName val="내역_ver1.0"/>
      <sheetName val="일위총괄표"/>
      <sheetName val="05년"/>
      <sheetName val="6공구(당초)"/>
      <sheetName val="설계내역"/>
      <sheetName val="이름정의"/>
      <sheetName val="교량data"/>
      <sheetName val="데이터"/>
      <sheetName val=" 내역"/>
      <sheetName val="1.개요"/>
      <sheetName val="유지관_x0000_"/>
      <sheetName val="총缀⇐"/>
      <sheetName val="총䮘໪"/>
      <sheetName val="총ꘓÀ"/>
      <sheetName val="총鎠ັ"/>
      <sheetName val="총㳨⎱"/>
      <sheetName val="총౐ʥ"/>
      <sheetName val="총ꊐ˕"/>
      <sheetName val="총ꊐʮ"/>
      <sheetName val="가설"/>
      <sheetName val="경상"/>
      <sheetName val="94"/>
      <sheetName val="CVT산정"/>
      <sheetName val="산근"/>
      <sheetName val="[TOTAL.xls]______D_2001_______3"/>
      <sheetName val="[TOTAL.xls]______D_2001_______2"/>
      <sheetName val="[TOTAL.xls]______D_2001_______4"/>
      <sheetName val="잔공사현황"/>
      <sheetName val="횡배수관집현황_2공구_"/>
      <sheetName val="외천교"/>
      <sheetName val="J형측구단위수량"/>
      <sheetName val="기초분물량표"/>
      <sheetName val="설치물량표"/>
      <sheetName val="철거분물량표"/>
      <sheetName val="원설계"/>
      <sheetName val="수량"/>
      <sheetName val="부표단가,총괄표"/>
      <sheetName val="진고설계"/>
      <sheetName val="벽산건설"/>
      <sheetName val="FORM-0"/>
      <sheetName val="연습"/>
      <sheetName val="sheet10"/>
      <sheetName val="단면 (2)"/>
      <sheetName val="표지 (2)"/>
      <sheetName val="입찰내역 발주처 양식"/>
      <sheetName val="설계서을"/>
      <sheetName val="EQ-R1"/>
      <sheetName val="일반수량총괄집계"/>
      <sheetName val="건축공사 집계표"/>
      <sheetName val="골조"/>
      <sheetName val="토공"/>
      <sheetName val="교량"/>
      <sheetName val="산출내역서"/>
      <sheetName val="전기일위목록"/>
      <sheetName val="철근량"/>
      <sheetName val="Bill 2.2 Villa 2 beds"/>
      <sheetName val="분양가표"/>
      <sheetName val="3.CCTV설비공사"/>
      <sheetName val="감액총괄표"/>
      <sheetName val="총집계표"/>
      <sheetName val="공양식"/>
      <sheetName val="DOGI"/>
      <sheetName val="원가서"/>
      <sheetName val="물가시세표"/>
      <sheetName val="내역(영일)"/>
      <sheetName val="단 box"/>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계수시트"/>
      <sheetName val="c_balju"/>
      <sheetName val="주식"/>
      <sheetName val="총"/>
      <sheetName val="안정검토(온1"/>
      <sheetName val="안정검토(온1렷"/>
      <sheetName val="총_xdfcc_"/>
      <sheetName val="암거ၒ"/>
      <sheetName val="수량산출서-2"/>
      <sheetName val="b"/>
      <sheetName val="3BL공동구 수_x0000_"/>
      <sheetName val="3BL공동구 수嚠"/>
      <sheetName val="3BL공동구 수吐"/>
      <sheetName val="노무단가"/>
      <sheetName val="수목단가"/>
      <sheetName val="시설수량표"/>
      <sheetName val="식재수량표"/>
      <sheetName val="가압장구체수량산출서"/>
      <sheetName val="간접"/>
      <sheetName val="예산계획"/>
      <sheetName val="금주1교"/>
      <sheetName val="신림자금"/>
      <sheetName val=" 총괄표"/>
      <sheetName val="총焘ʒ"/>
      <sheetName val="총̉"/>
      <sheetName val="우_xdb4a_"/>
      <sheetName val="총_x005f_x0000_ϭ"/>
      <sheetName val="총_x005f_x0002__x005f_x0000_"/>
      <sheetName val="총_x005f_x0005__x005f_x0000_"/>
      <sheetName val="유지관_x005f_x0000_"/>
      <sheetName val="총_x005f_xdfcc_"/>
      <sheetName val="총_x005f_x0010__x005f_x0000_"/>
      <sheetName val="군자4교하부-Ö_x005f_x0000_"/>
      <sheetName val="단漰_x005f_x001d_潼"/>
      <sheetName val="TARGȞ$"/>
      <sheetName val="안정검토(온1蠷"/>
      <sheetName val="안정검토(온1ჿ"/>
      <sheetName val="암거날개벽"/>
      <sheetName val="시점교대"/>
      <sheetName val="총괄BOQ"/>
      <sheetName val="총 괄 표"/>
      <sheetName val="rpcc"/>
      <sheetName val="옹벽"/>
      <sheetName val="내역(전체)"/>
      <sheetName val="품셈TABLE"/>
      <sheetName val="소요자재명세서2"/>
      <sheetName val="공내역"/>
      <sheetName val="집수정(600-700)"/>
      <sheetName val="一発シート"/>
      <sheetName val="노무비(전지2기)"/>
      <sheetName val="소일위대가코드표"/>
      <sheetName val="날개벽(시점좌측)"/>
      <sheetName val="Assets"/>
      <sheetName val="CC Down load 0716"/>
      <sheetName val="END직무"/>
      <sheetName val="linehaul cost model (2)"/>
      <sheetName val="__Data__"/>
      <sheetName val="Common Wheat"/>
      <sheetName val="トピックス"/>
      <sheetName val="2 카드채권(대출포함)"/>
      <sheetName val="골조시행"/>
      <sheetName val="BOX1"/>
      <sheetName val="Trans"/>
      <sheetName val="지사인원사무실"/>
      <sheetName val="입력"/>
      <sheetName val="내역(입찰)"/>
      <sheetName val="TEST1"/>
      <sheetName val="제안서입력"/>
      <sheetName val="절감계산"/>
      <sheetName val="자재목록"/>
      <sheetName val="중기목록"/>
      <sheetName val="일반부표"/>
      <sheetName val="일위산출"/>
      <sheetName val="설계산출기초"/>
      <sheetName val="anaysis_sheet"/>
      <sheetName val="재무가정"/>
      <sheetName val="1"/>
      <sheetName val="관람석제출"/>
      <sheetName val="VS P-Q"/>
      <sheetName val="X68"/>
      <sheetName val="2.대외공문"/>
      <sheetName val="생산DATA"/>
      <sheetName val="판매DATA"/>
      <sheetName val="평가차손90"/>
      <sheetName val="DAT(목표)"/>
      <sheetName val="생산"/>
      <sheetName val="진도현황"/>
      <sheetName val="controll"/>
      <sheetName val="CoA map"/>
      <sheetName val="선급비용"/>
      <sheetName val="대외공문"/>
      <sheetName val="7 th"/>
      <sheetName val="REINF."/>
      <sheetName val="SKETCH"/>
      <sheetName val="LOADS"/>
      <sheetName val="design criteria"/>
      <sheetName val="CHECK1"/>
      <sheetName val="TOTAL.xls"/>
      <sheetName val="견적 (2)"/>
      <sheetName val="평균H"/>
      <sheetName val="내역서01"/>
      <sheetName val="전체내역 (2)"/>
      <sheetName val="아파트 "/>
      <sheetName val="금융"/>
      <sheetName val="시중노임단가"/>
      <sheetName val="인건비 "/>
      <sheetName val="C.C RIAL접지"/>
      <sheetName val="전선관부설(1)"/>
      <sheetName val="전선관부설(2)"/>
      <sheetName val="조명TOWER보호대기초"/>
      <sheetName val="울타리기둥기초"/>
      <sheetName val="PAD TR보호대기초"/>
      <sheetName val="울타리출입문기초"/>
      <sheetName val="조명탑기초-32m용"/>
      <sheetName val="조명탑기초-20m용"/>
      <sheetName val="PAD TR 기초"/>
      <sheetName val="CCTV POLE기초"/>
      <sheetName val="차량신호등철주기초"/>
      <sheetName val="보행신호등기초"/>
      <sheetName val="조명제어반기초"/>
      <sheetName val="맨홀(&quot;A&quot; TYPE)"/>
      <sheetName val="맨홀(&quot;B&quot; TYPE)"/>
      <sheetName val="맨홀(&quot;C&quot; TYPE)"/>
      <sheetName val="HANDHOLE"/>
      <sheetName val="HANDHOLE(2)"/>
      <sheetName val="예가표"/>
      <sheetName val="설계예산서"/>
      <sheetName val="1-3_조건,바닥판_"/>
      <sheetName val="입고장부_(4)"/>
      <sheetName val="TABLE_DB"/>
      <sheetName val="쌍용_data_base"/>
      <sheetName val="3_현장배치"/>
      <sheetName val="실행내역_"/>
      <sheetName val="AS포장복구_"/>
      <sheetName val="PANEL_중량산출2"/>
      <sheetName val="plan&amp;section_of_foundation2"/>
      <sheetName val="노원열병합__건축공사기성내역서2"/>
      <sheetName val="실행내역서_2"/>
      <sheetName val="CT_2"/>
      <sheetName val="2F_회의실견적(5_14_일대)2"/>
      <sheetName val="조도계산서_(도서)2"/>
      <sheetName val="화재_탐지_설비2"/>
      <sheetName val="변압기_및_발전기_용량1"/>
      <sheetName val="96물가_CODE2"/>
      <sheetName val="sum1_(2)1"/>
      <sheetName val="1_설계조건1"/>
      <sheetName val="CP-E2_(품셈표)2"/>
      <sheetName val="전차선로_물량표1"/>
      <sheetName val="반중력식옹벽3_51"/>
      <sheetName val="신규_수주분(사용자_정의)1"/>
      <sheetName val="소상_&quot;1&quot;2"/>
      <sheetName val="11월_가격1"/>
      <sheetName val="1000_DB구축_부표1"/>
      <sheetName val="6PILE__(돌출)1"/>
      <sheetName val="남양시작동자105노65기1_3화1_21"/>
      <sheetName val="별표_1"/>
      <sheetName val="전선_및_전선관1"/>
      <sheetName val="11_단가비교표_1"/>
      <sheetName val="16_기계경비산출내역_1"/>
      <sheetName val="7_1_자재단가표(케이블)1"/>
      <sheetName val="토공(우물통,기타)_3"/>
      <sheetName val="준검_내역서1"/>
      <sheetName val="여방토공_1"/>
      <sheetName val="내역서1999_8최종1"/>
      <sheetName val="견적대비_견적서1"/>
      <sheetName val="내역서_(2)3"/>
      <sheetName val="Data_Vol1"/>
      <sheetName val="Galaxy_소비자가격표1"/>
      <sheetName val="BASIC_(2)1"/>
      <sheetName val="플랜트_설치1"/>
      <sheetName val="입출재고현황_(2)1"/>
      <sheetName val="Sheet1_(2)1"/>
      <sheetName val="Oper_Amount1"/>
      <sheetName val="8_PILE__(돌출)1"/>
      <sheetName val="_견적서1"/>
      <sheetName val="1__설계조건_2_단면가정_3__하중계산1"/>
      <sheetName val="DATA_입력란1"/>
      <sheetName val="I_설계조건1"/>
      <sheetName val="배수내역_(2)1"/>
      <sheetName val="7_경제성결과1"/>
      <sheetName val="Cost_bd-&quot;A&quot;1"/>
      <sheetName val="교각철근_(기초)1"/>
      <sheetName val="교각철근_(구체+기초)1"/>
      <sheetName val="3련_BOX1"/>
      <sheetName val="조도계산서__도서_1"/>
      <sheetName val="원가_(2)1"/>
      <sheetName val="TRE_TABLE1"/>
      <sheetName val="횡_연장3"/>
      <sheetName val="수량산출서_(2)1"/>
      <sheetName val="_HIT-&gt;HMC_견적(3900)1"/>
      <sheetName val="암거집계_1"/>
      <sheetName val="단가표_1"/>
      <sheetName val="노무비_근거1"/>
      <sheetName val="CHITIET_VL-NC1"/>
      <sheetName val="DON_GIA1"/>
      <sheetName val="배관배선_단가조사1"/>
      <sheetName val="EQUIPMENT_-21"/>
      <sheetName val="수량산출서_갑지1"/>
      <sheetName val="1-3_조건,바닥판_1"/>
      <sheetName val="입고장부_(4)1"/>
      <sheetName val="환기시설_(1)1"/>
      <sheetName val="환기시설_(2)1"/>
      <sheetName val="예시_(수정_및_삭제금지)1"/>
      <sheetName val="3BL공동구_수량1"/>
      <sheetName val="L형_옹벽1"/>
      <sheetName val="설계예산서(2016년_보안등_신설공사_단가계약-)_xl1"/>
      <sheetName val="Site_Expenses"/>
      <sheetName val="TABLE_DB1"/>
      <sheetName val="쌍용_data_base1"/>
      <sheetName val="_냉각수펌프1"/>
      <sheetName val="배수공_시멘트_및_골재량_산출1"/>
      <sheetName val="실행내역_1"/>
      <sheetName val="AS포장복구_1"/>
      <sheetName val="BSD_(2)"/>
      <sheetName val="Customer_Databas"/>
      <sheetName val="C_배수관공"/>
      <sheetName val="4_2_1_마루높이_검토"/>
      <sheetName val="3_현장배치1"/>
      <sheetName val="단가대비표_표지"/>
      <sheetName val="영상단가대비표_1"/>
      <sheetName val="단_box"/>
      <sheetName val="내역_ver1_0"/>
      <sheetName val="사__업__비__수__지__예__산__서"/>
      <sheetName val="VENDOR_LIST"/>
      <sheetName val="G_R300경비"/>
      <sheetName val="수목데이타_"/>
      <sheetName val="6__직접경비"/>
      <sheetName val="2001년_건설노임"/>
      <sheetName val="E_P_T수량산출서"/>
      <sheetName val="11_자재단가"/>
      <sheetName val="9_1지하2층하부보"/>
      <sheetName val="표지_(2)"/>
      <sheetName val="단가_(2)"/>
      <sheetName val="STEEL_BOX_단면설계(SEC_8)"/>
      <sheetName val="1__설계서-갑지"/>
      <sheetName val="2__설계서-을지"/>
      <sheetName val="3__산출기계"/>
      <sheetName val="4__산출전기"/>
      <sheetName val="5__일위대가목록"/>
      <sheetName val="6__일위대가_"/>
      <sheetName val="7__물가조사"/>
      <sheetName val="8__견적대비"/>
      <sheetName val="9__시중노임"/>
      <sheetName val="24_보증금(전신전화가입권)"/>
      <sheetName val="3_공통공사대비"/>
      <sheetName val="단면_(2)"/>
      <sheetName val="단漰潼"/>
      <sheetName val="부적합_유형"/>
      <sheetName val="1_개요"/>
      <sheetName val="인건비_"/>
      <sheetName val="3_CCTV설비공사"/>
      <sheetName val="costing_ESDV"/>
      <sheetName val="costing_FE"/>
      <sheetName val="costing_MOV"/>
      <sheetName val="costing_Press"/>
      <sheetName val="개산공사비"/>
      <sheetName val="tower 10ton"/>
      <sheetName val="Sch7a (토요일)"/>
      <sheetName val="기계공사"/>
      <sheetName val="업무처리전"/>
      <sheetName val="설비_(FAB)"/>
      <sheetName val="조작대(1연)"/>
      <sheetName val="차선도색수량집계"/>
      <sheetName val="Prices"/>
      <sheetName val="대비표"/>
      <sheetName val="P-J"/>
      <sheetName val="고객리스트 담당자"/>
      <sheetName val="[TOTAL.xls]___________________2"/>
      <sheetName val="인부노임"/>
      <sheetName val="물가대비표"/>
      <sheetName val="조정금액결과표 (차수별)"/>
      <sheetName val="견적3"/>
      <sheetName val="매입세"/>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sheetData sheetId="429"/>
      <sheetData sheetId="430"/>
      <sheetData sheetId="43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sheetData sheetId="578" refreshError="1"/>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row r="1">
          <cell r="A1" t="str">
            <v>단  종</v>
          </cell>
        </row>
      </sheetData>
      <sheetData sheetId="669"/>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sheetData sheetId="920"/>
      <sheetData sheetId="92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sheetData sheetId="957"/>
      <sheetData sheetId="958"/>
      <sheetData sheetId="959"/>
      <sheetData sheetId="960"/>
      <sheetData sheetId="961"/>
      <sheetData sheetId="962"/>
      <sheetData sheetId="963"/>
      <sheetData sheetId="964"/>
      <sheetData sheetId="965" refreshError="1"/>
      <sheetData sheetId="966" refreshError="1"/>
      <sheetData sheetId="967"/>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sheetData sheetId="1010"/>
      <sheetData sheetId="1011">
        <row r="1">
          <cell r="A1" t="str">
            <v>단  종</v>
          </cell>
        </row>
      </sheetData>
      <sheetData sheetId="1012"/>
      <sheetData sheetId="1013"/>
      <sheetData sheetId="1014" refreshError="1"/>
      <sheetData sheetId="1015"/>
      <sheetData sheetId="1016"/>
      <sheetData sheetId="1017">
        <row r="1">
          <cell r="A1" t="str">
            <v>단  종</v>
          </cell>
        </row>
      </sheetData>
      <sheetData sheetId="1018" refreshError="1"/>
      <sheetData sheetId="1019"/>
      <sheetData sheetId="1020"/>
      <sheetData sheetId="1021"/>
      <sheetData sheetId="1022"/>
      <sheetData sheetId="1023" refreshError="1"/>
      <sheetData sheetId="1024" refreshError="1"/>
      <sheetData sheetId="1025"/>
      <sheetData sheetId="1026" refreshError="1"/>
      <sheetData sheetId="1027" refreshError="1"/>
      <sheetData sheetId="1028" refreshError="1"/>
      <sheetData sheetId="1029"/>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refreshError="1"/>
      <sheetData sheetId="1258" refreshError="1"/>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sheetData sheetId="1400" refreshError="1"/>
      <sheetData sheetId="1401" refreshError="1"/>
      <sheetData sheetId="1402" refreshError="1"/>
      <sheetData sheetId="1403" refreshError="1"/>
      <sheetData sheetId="140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산출2-기기동력"/>
      <sheetName val="공통자료"/>
      <sheetName val="단가"/>
      <sheetName val="200"/>
      <sheetName val="당초"/>
      <sheetName val="40총괄"/>
      <sheetName val="40집계"/>
      <sheetName val="Baby일위대가"/>
      <sheetName val="금액내역서"/>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단가 "/>
      <sheetName val="일위대가 (PM)"/>
      <sheetName val="노임"/>
      <sheetName val="공사비집계"/>
      <sheetName val="하수BOX이설"/>
      <sheetName val="산출3-유도등"/>
      <sheetName val="산출2-동력"/>
      <sheetName val="산출2-피뢰침"/>
      <sheetName val="덤프"/>
      <sheetName val="ELECTRIC"/>
      <sheetName val="CTEMCOST"/>
      <sheetName val="SCHEDULE"/>
      <sheetName val="대림경상68억"/>
      <sheetName val="결과조달"/>
      <sheetName val="DATE"/>
      <sheetName val="토목"/>
      <sheetName val="견적990322"/>
      <sheetName val="여과지동"/>
      <sheetName val="기초자료"/>
      <sheetName val="Sheet1"/>
      <sheetName val="EKOG10건축"/>
      <sheetName val="수량이동"/>
      <sheetName val="관급자재집계표"/>
      <sheetName val="물가대비표"/>
      <sheetName val="연돌일위집계"/>
      <sheetName val="표지"/>
      <sheetName val="표지 (2)"/>
      <sheetName val="표지 (3)"/>
      <sheetName val="표지 (4)"/>
      <sheetName val="표지 (5)"/>
      <sheetName val="목차"/>
      <sheetName val="요약"/>
      <sheetName val="목적"/>
      <sheetName val="전제"/>
      <sheetName val="계산기준"/>
      <sheetName val="간지"/>
      <sheetName val="설직재-1"/>
      <sheetName val="일위(PN)"/>
      <sheetName val="일위대가목차"/>
      <sheetName val="6PILE  (돌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S003031"/>
      <sheetName val="#REF"/>
      <sheetName val="할증"/>
      <sheetName val="양수장(기계)"/>
      <sheetName val="관로토공집계표"/>
      <sheetName val="철거산출근거"/>
      <sheetName val="하부철근수량"/>
      <sheetName val="수량산출서"/>
      <sheetName val="기초일위"/>
      <sheetName val="수목단가"/>
      <sheetName val="시설수량표"/>
      <sheetName val="시설일위"/>
      <sheetName val="식재수량표"/>
      <sheetName val="식재일위"/>
      <sheetName val="인건-측정"/>
      <sheetName val="제경비율"/>
      <sheetName val="COVER"/>
      <sheetName val="SULKEA"/>
      <sheetName val="잔수량(작성)"/>
      <sheetName val="도급"/>
      <sheetName val="기계내역"/>
      <sheetName val="준검 내역서"/>
      <sheetName val="평가데이터"/>
      <sheetName val="H-pile(298x299)"/>
      <sheetName val="H-pile(250x250)"/>
      <sheetName val="설계내역서"/>
      <sheetName val="점수계산1-2"/>
      <sheetName val="날개벽(시점좌측)"/>
      <sheetName val="집계"/>
      <sheetName val="기본일위"/>
      <sheetName val="직노"/>
      <sheetName val="내역서2안"/>
      <sheetName val="실행내역"/>
      <sheetName val="__"/>
      <sheetName val="정공공사"/>
      <sheetName val="총괄내역서"/>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
      <sheetName val="단위수량"/>
      <sheetName val="자료입력"/>
      <sheetName val="전기"/>
      <sheetName val="A-4"/>
      <sheetName val="지급자재"/>
      <sheetName val="수목표준대가"/>
      <sheetName val="내역"/>
      <sheetName val="data2"/>
      <sheetName val="기성내역서"/>
      <sheetName val="2F 회의실견적(5_14 일대)"/>
      <sheetName val="방조제+선착장+배수갑문+부대공+1-2방조제"/>
      <sheetName val="hvac(제어동)"/>
      <sheetName val="252K444"/>
      <sheetName val="총괄표"/>
      <sheetName val="archi(본사)"/>
      <sheetName val="터파기및재료"/>
      <sheetName val="조명율표"/>
      <sheetName val="일위목록"/>
      <sheetName val="노무비"/>
      <sheetName val="자재단가"/>
      <sheetName val="Supplement2"/>
      <sheetName val="Macro(차단기)"/>
      <sheetName val="데이타"/>
      <sheetName val="변경내역대비표(2)"/>
      <sheetName val="내역분개"/>
      <sheetName val="Sheet2"/>
      <sheetName val="N賃率-職"/>
      <sheetName val="제직재"/>
      <sheetName val="패널"/>
      <sheetName val="I一般比"/>
      <sheetName val="직재"/>
      <sheetName val="설치공사"/>
      <sheetName val="산정표"/>
      <sheetName val="노무비 경비"/>
      <sheetName val="산재 안전"/>
      <sheetName val="단가대비표"/>
      <sheetName val="투찰금액"/>
      <sheetName val="PAD TR보호대기초"/>
      <sheetName val="가로등기초"/>
      <sheetName val="HANDHOLE(2)"/>
      <sheetName val="EQ-R1"/>
      <sheetName val="일집"/>
      <sheetName val="일위"/>
      <sheetName val="환경기계공정표 (3)"/>
      <sheetName val="Y-WORK"/>
      <sheetName val="Sheet1 (2)"/>
      <sheetName val="Sheet13"/>
      <sheetName val="Sheet14"/>
      <sheetName val="P-J"/>
      <sheetName val="수량산출서(전기계장)"/>
      <sheetName val="설계명세서"/>
      <sheetName val="모델링"/>
      <sheetName val="하중계산"/>
      <sheetName val="처리단락"/>
      <sheetName val="교각토공"/>
      <sheetName val="약품공급2"/>
      <sheetName val="1단계"/>
      <sheetName val="집계표(OPTION)"/>
      <sheetName val="계산근거"/>
      <sheetName val="견적서"/>
      <sheetName val="기둥(원형)"/>
      <sheetName val="4-3 보온 기본물량집계"/>
      <sheetName val="직공비"/>
      <sheetName val="목표세부명세"/>
      <sheetName val="1.설계조건"/>
      <sheetName val="노무비 근거"/>
      <sheetName val="40단가산출서"/>
      <sheetName val="Macro(전선)"/>
      <sheetName val="MCC제원"/>
      <sheetName val="부속동"/>
      <sheetName val="별표"/>
      <sheetName val="자재조사표"/>
      <sheetName val="교통신호등"/>
      <sheetName val="대비"/>
      <sheetName val="배수공 주요자재 집계표"/>
      <sheetName val="가도공"/>
      <sheetName val="Pier 3"/>
      <sheetName val="INPUT"/>
      <sheetName val="6호기"/>
      <sheetName val="토공A"/>
      <sheetName val="D-경비1"/>
      <sheetName val="VXXXXX"/>
      <sheetName val="입출재고현황 (2)"/>
      <sheetName val="TYPE A"/>
      <sheetName val="기계경비(시간당)"/>
      <sheetName val="램머"/>
      <sheetName val="옵션"/>
      <sheetName val="합산자재"/>
      <sheetName val="일대목차"/>
      <sheetName val="노임근거"/>
      <sheetName val="2006기계경비산출표"/>
      <sheetName val="MOTOR"/>
      <sheetName val="BOX_본체"/>
      <sheetName val="1.수인터널"/>
      <sheetName val="FILE1"/>
      <sheetName val="●내역"/>
      <sheetName val="건축단가"/>
      <sheetName val="단가산출서"/>
      <sheetName val="저"/>
      <sheetName val="Sheet9"/>
      <sheetName val="Sheet10"/>
      <sheetName val="간선"/>
      <sheetName val="발전기"/>
      <sheetName val="GEN"/>
      <sheetName val="제-노임"/>
      <sheetName val="장비"/>
      <sheetName val="노무"/>
      <sheetName val="설계"/>
      <sheetName val="대운산출"/>
      <sheetName val="수량산출서 갑지"/>
      <sheetName val="집계표"/>
      <sheetName val="공사비증감"/>
      <sheetName val="토공계산서(부체도로)"/>
      <sheetName val="TEST1"/>
      <sheetName val="공내역"/>
      <sheetName val="내역및총괄"/>
      <sheetName val="설직재_1"/>
      <sheetName val="E01-02(EV-1-LBS)"/>
      <sheetName val="esc"/>
      <sheetName val="Sheet4"/>
      <sheetName val="교각계산"/>
      <sheetName val="설계조건"/>
      <sheetName val="ABUT수량-A1"/>
      <sheetName val="99노임기준"/>
      <sheetName val="수질정화시설"/>
      <sheetName val="포장공"/>
      <sheetName val="Sheet6"/>
      <sheetName val="DATA98"/>
      <sheetName val="EP0618"/>
      <sheetName val="IW-LIST"/>
      <sheetName val="1.0표준품셈"/>
      <sheetName val="1.0계산품셈"/>
      <sheetName val="1 자원총괄"/>
      <sheetName val="CAB_OD"/>
      <sheetName val="1.2단락전류"/>
      <sheetName val="sw1"/>
      <sheetName val="횡배수관토공수량"/>
      <sheetName val="WORK"/>
      <sheetName val="토공사"/>
      <sheetName val="MAIN"/>
      <sheetName val="BweData"/>
      <sheetName val="원가(총괄-4단지)"/>
      <sheetName val="배관단가조사서"/>
      <sheetName val="YES-T"/>
      <sheetName val="단가산출"/>
      <sheetName val="BOX전기내역"/>
      <sheetName val="전체철근집계"/>
      <sheetName val="T13(P68~72,78)"/>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보도경계블럭"/>
      <sheetName val="#REF"/>
      <sheetName val="ABUT수량-A1"/>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 val="설계조건"/>
      <sheetName val="성곽내역서"/>
      <sheetName val="내역서"/>
      <sheetName val="시행후면적"/>
      <sheetName val="1단계"/>
      <sheetName val="BSD (2)"/>
      <sheetName val="COVER"/>
      <sheetName val="eq_data"/>
      <sheetName val="요약서"/>
      <sheetName val="TEL"/>
      <sheetName val="수량산출서"/>
      <sheetName val="SANBAISU"/>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 val="3BL공동구 수량"/>
      <sheetName val="4-WBFFL"/>
      <sheetName val="자료"/>
      <sheetName val=" GULF"/>
      <sheetName val="PUMP"/>
      <sheetName val="Macro(전동기)"/>
      <sheetName val="고창터널(고창방향)"/>
      <sheetName val="수정시산표"/>
      <sheetName val="Piling"/>
      <sheetName val="입찰내역 발주처 양식"/>
      <sheetName val="소비자가"/>
      <sheetName val="analysis"/>
      <sheetName val="재집"/>
      <sheetName val="하도급업체"/>
      <sheetName val="2.설계제원"/>
      <sheetName val="ELECTRIC"/>
      <sheetName val="SCHEDULE"/>
      <sheetName val="설계명세서"/>
      <sheetName val="결과조달"/>
      <sheetName val="FORM-0"/>
      <sheetName val="TEST1"/>
      <sheetName val="공문"/>
      <sheetName val="TEL"/>
      <sheetName val="9811"/>
      <sheetName val="변화치수"/>
      <sheetName val="거동"/>
      <sheetName val="DESIGN"/>
      <sheetName val="단위수량"/>
      <sheetName val="단면(RW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공사비내역서"/>
      <sheetName val="도급양식"/>
      <sheetName val="공사비 내역 (가)"/>
      <sheetName val="원가"/>
      <sheetName val="#REF"/>
      <sheetName val="통합"/>
      <sheetName val="ABUT수량-A1"/>
      <sheetName val="N賃率_職"/>
      <sheetName val="3BL공동구 수량"/>
      <sheetName val="3련 BOX"/>
      <sheetName val="변화치수"/>
      <sheetName val="준검 내역서"/>
      <sheetName val="BSD (2)"/>
      <sheetName val="포장절단"/>
      <sheetName val="자재집계표"/>
      <sheetName val="터파기및재료"/>
      <sheetName val="MOTOR"/>
      <sheetName val="물량표"/>
      <sheetName val="사용자정의"/>
      <sheetName val="제품표준규격"/>
      <sheetName val="기초공"/>
      <sheetName val="기둥(원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 val="노임변동률"/>
      <sheetName val="Macro(전선)"/>
      <sheetName val="설계개요"/>
      <sheetName val="8월현금흐름표"/>
      <sheetName val="DI1"/>
      <sheetName val="UR2-Calculation"/>
      <sheetName val="Sheet5"/>
      <sheetName val="날개벽"/>
      <sheetName val="공사비예산서(토목분)"/>
      <sheetName val="내역집계표_소방"/>
      <sheetName val="준검 내역서"/>
      <sheetName val="터파기및재료"/>
      <sheetName val="현금"/>
      <sheetName val="danga"/>
      <sheetName val="ilch"/>
      <sheetName val="서울대규장각(가시설흙막이)"/>
      <sheetName val="전산망"/>
      <sheetName val="영업소실적"/>
      <sheetName val="7.5.2 BOQ Summary "/>
      <sheetName val="공사원가계산서"/>
      <sheetName val="노원열병합  건축공사기성내역서"/>
      <sheetName val="CALCULATION"/>
      <sheetName val="DESIGN_CRETERIA"/>
      <sheetName val="1.우편집중내역서"/>
      <sheetName val="공틀공사"/>
      <sheetName val="조명시설"/>
      <sheetName val="6호기"/>
      <sheetName val="ABUT수량-A1"/>
      <sheetName val="CAPVC"/>
      <sheetName val="Project Brief"/>
      <sheetName val="GiaVT"/>
      <sheetName val="gVL"/>
      <sheetName val="Customize Your Planner"/>
      <sheetName val="출역 "/>
      <sheetName val="공통가설"/>
      <sheetName val="WO"/>
      <sheetName val="단가대비"/>
      <sheetName val="경산"/>
      <sheetName val="원가계산"/>
      <sheetName val="기초공"/>
      <sheetName val="기둥(원형)"/>
      <sheetName val="시멘트"/>
      <sheetName val="1-1"/>
      <sheetName val="01"/>
      <sheetName val="원형맨홀수량"/>
      <sheetName val="견"/>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민속촌메뉴"/>
      <sheetName val="20관리비율"/>
      <sheetName val="2F 회의실견적_5_14 일대_"/>
      <sheetName val="기초공"/>
      <sheetName val="기둥(원형)"/>
      <sheetName val="정부노임단가"/>
      <sheetName val="J直材4"/>
      <sheetName val="외주가공"/>
      <sheetName val="N賃率-職"/>
      <sheetName val="TABLE"/>
      <sheetName val="공사내역"/>
      <sheetName val="3BL공동구 수량"/>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예산서"/>
      <sheetName val="설계명세서"/>
      <sheetName val="변화치수"/>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 val="T13(P68~72,7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danga"/>
      <sheetName val="ilch"/>
      <sheetName val="2F 회의실견적(5_14 일대)"/>
      <sheetName val="을"/>
      <sheetName val="공통가설"/>
      <sheetName val="정부노임단가"/>
      <sheetName val="일위대가"/>
      <sheetName val="단면가정"/>
      <sheetName val="내역서"/>
      <sheetName val="LEGEND"/>
      <sheetName val="직공비"/>
      <sheetName val="일반물자(한국통신)"/>
      <sheetName val="20관리비율"/>
      <sheetName val="INPUT(덕도방향-시점)"/>
      <sheetName val="기둥(원형)"/>
      <sheetName val="일위대가목차"/>
      <sheetName val="맨홀수량집계"/>
      <sheetName val="Y-WORK"/>
      <sheetName val="토공"/>
      <sheetName val="직노"/>
      <sheetName val="계화배수"/>
      <sheetName val="I一般比"/>
      <sheetName val="1월"/>
      <sheetName val="기본단가표"/>
      <sheetName val="평가데이터"/>
      <sheetName val="날개벽(시점좌측)"/>
      <sheetName val="정보매체A동"/>
      <sheetName val="code"/>
      <sheetName val="집계표"/>
      <sheetName val="토목내역"/>
      <sheetName val="DATA"/>
      <sheetName val="일위대가표"/>
      <sheetName val="교각계산"/>
      <sheetName val="공사비명세서"/>
      <sheetName val="TABLE"/>
      <sheetName val="3BL공동구 수량"/>
      <sheetName val="포장절단"/>
      <sheetName val="JUCKEYK"/>
      <sheetName val="열린교실"/>
      <sheetName val="COPING"/>
      <sheetName val="3.하중산정4.지지력"/>
      <sheetName val="TB-내역서"/>
      <sheetName val="Sheet5"/>
      <sheetName val="내역"/>
      <sheetName val="1-1"/>
      <sheetName val="총괄-1"/>
      <sheetName val="대비"/>
      <sheetName val="변화치수"/>
      <sheetName val="설산1.나"/>
      <sheetName val="본사S"/>
      <sheetName val="전기"/>
      <sheetName val="연령현황"/>
      <sheetName val="SORCE1"/>
      <sheetName val="가시설단위수량"/>
      <sheetName val="단위수량"/>
      <sheetName val="일반맨홀수량집계(A-7 LINE)"/>
      <sheetName val="일반맨홀수량집계"/>
      <sheetName val="현장"/>
      <sheetName val=" 견적서"/>
      <sheetName val="품셈"/>
      <sheetName val="LOPCALC"/>
      <sheetName val="96수출"/>
      <sheetName val="공정집계_국별"/>
      <sheetName val="적용률"/>
      <sheetName val="Sheet4"/>
      <sheetName val="내역1"/>
      <sheetName val="마산방향철근집계"/>
      <sheetName val="진주방향"/>
      <sheetName val="마산방향"/>
      <sheetName val="공통부대비"/>
      <sheetName val="모니터"/>
      <sheetName val="건축내역"/>
      <sheetName val="J直材4"/>
      <sheetName val="#REF"/>
      <sheetName val="기본일위"/>
      <sheetName val="품목"/>
      <sheetName val="N賃率-職"/>
      <sheetName val="물량산출근거"/>
      <sheetName val="공사개요"/>
      <sheetName val="예산서"/>
      <sheetName val="차액보증"/>
      <sheetName val="b_gunmul"/>
      <sheetName val="b_balju (2)"/>
      <sheetName val="부하(성남)"/>
      <sheetName val="연부97-1"/>
      <sheetName val="갑지1"/>
      <sheetName val="공사비"/>
      <sheetName val="가공비"/>
      <sheetName val="작성"/>
      <sheetName val="산출내역"/>
      <sheetName val="CAT_5"/>
      <sheetName val="토공(완충)"/>
      <sheetName val="input"/>
      <sheetName val="VXXXXXXX"/>
      <sheetName val="원형맨홀수량"/>
      <sheetName val="SLAB&quot;1&quot;"/>
      <sheetName val="가설건물"/>
      <sheetName val="Total"/>
      <sheetName val="방송노임"/>
      <sheetName val="교각1"/>
      <sheetName val="설계변경원가계산총괄표"/>
      <sheetName val="BID"/>
      <sheetName val="설계조건"/>
      <sheetName val="안정계산"/>
      <sheetName val="수량3"/>
      <sheetName val="투찰"/>
      <sheetName val="쌍송교"/>
      <sheetName val="목록"/>
      <sheetName val="공사비예산서(토목분)"/>
      <sheetName val="표지"/>
      <sheetName val="토목품셈"/>
      <sheetName val="기초공"/>
      <sheetName val="부대내역"/>
      <sheetName val="Sheet1"/>
      <sheetName val="기계경비"/>
      <sheetName val="인건비(환율)"/>
      <sheetName val="총괄"/>
      <sheetName val="부속동"/>
      <sheetName val="깨기"/>
      <sheetName val="단가표 "/>
      <sheetName val="woo(mac)"/>
      <sheetName val="방송일위대가"/>
      <sheetName val="SILICATE"/>
      <sheetName val="guard(mac)"/>
      <sheetName val="06-BATCH "/>
      <sheetName val="DATA-1"/>
      <sheetName val="입찰안"/>
      <sheetName val="우배수"/>
      <sheetName val="조건표"/>
      <sheetName val="단가"/>
      <sheetName val="2F_회의실견적(5_14_일대)"/>
      <sheetName val="3BL공동구_수량"/>
      <sheetName val="백암비스타내역"/>
      <sheetName val="내역서2안"/>
      <sheetName val="월선수금"/>
      <sheetName val="경산"/>
      <sheetName val="간선계산"/>
      <sheetName val="97년추정손익계산서"/>
      <sheetName val="DATA1"/>
      <sheetName val="DATA(BAC)"/>
      <sheetName val="배수관공"/>
      <sheetName val="ITB COST"/>
      <sheetName val="금액내역서"/>
      <sheetName val="영업.일1"/>
      <sheetName val="광혁기성"/>
      <sheetName val="P.M 별"/>
      <sheetName val="D-3503"/>
      <sheetName val="RING WALL"/>
      <sheetName val="단가산출2"/>
      <sheetName val="960318-1"/>
      <sheetName val="WORK"/>
      <sheetName val="1.우편집중내역서"/>
      <sheetName val="기둥"/>
      <sheetName val="저판(버림100)"/>
      <sheetName val="실행내역"/>
      <sheetName val="Tables"/>
      <sheetName val="일위대가목록"/>
      <sheetName val="기흥하도용"/>
      <sheetName val="L형옹벽(key)"/>
      <sheetName val="DATE"/>
      <sheetName val="제품"/>
      <sheetName val="세부내역"/>
      <sheetName val="전기품산출"/>
      <sheetName val="단면(RW1)"/>
      <sheetName val="BSD (2)"/>
      <sheetName val="원가계산서"/>
      <sheetName val="옹벽"/>
      <sheetName val="경비2내역"/>
      <sheetName val="배수장공사비명세서"/>
      <sheetName val="전기일위대가"/>
      <sheetName val="Sheet2"/>
      <sheetName val="BEND LOSS"/>
      <sheetName val="데이타"/>
      <sheetName val="1단계"/>
      <sheetName val="정렬"/>
      <sheetName val="자재단가비교표"/>
      <sheetName val="KMT물량"/>
      <sheetName val="목표세부명세"/>
      <sheetName val="공문"/>
      <sheetName val="전장품(관리용)"/>
      <sheetName val="관람석제출"/>
      <sheetName val="케이블"/>
      <sheetName val="설직재-1"/>
      <sheetName val="제직재"/>
      <sheetName val="제-노임"/>
      <sheetName val="허용전류-IEC"/>
      <sheetName val="허용전류-IEC DATA"/>
      <sheetName val="TYPE-A"/>
      <sheetName val="수량산출"/>
      <sheetName val="공구원가계산"/>
      <sheetName val="노임단가"/>
      <sheetName val="단가조사서"/>
      <sheetName val="내역서-CCTV"/>
      <sheetName val="인테리어세부내역"/>
      <sheetName val="피엘"/>
      <sheetName val="공종집계"/>
      <sheetName val="ETC"/>
      <sheetName val="2공구산출내역"/>
      <sheetName val="보차도경계석"/>
      <sheetName val="전압강하계산"/>
      <sheetName val="Macro1"/>
      <sheetName val="부하"/>
      <sheetName val="주경기-오배수"/>
      <sheetName val="단중표"/>
      <sheetName val="대치판정"/>
      <sheetName val="단면검토"/>
      <sheetName val="기계내역"/>
      <sheetName val="CIVIL"/>
      <sheetName val="공통가설공사"/>
      <sheetName val="내역서(갑)"/>
      <sheetName val="날개벽"/>
      <sheetName val="CONCRETE"/>
      <sheetName val="EACT10"/>
      <sheetName val="자재"/>
      <sheetName val="간노_콘"/>
      <sheetName val="소비자가"/>
      <sheetName val="남양시작동자105노65기1.3화1.2"/>
      <sheetName val="삼성전기"/>
      <sheetName val="Sheet1 (2)"/>
      <sheetName val="부재력정리"/>
      <sheetName val="A-4"/>
      <sheetName val="입찰보고"/>
      <sheetName val="현장관리비내역서"/>
      <sheetName val="조작대(1연)"/>
      <sheetName val="금액"/>
      <sheetName val="ASP"/>
      <sheetName val="하중계산"/>
      <sheetName val="직재"/>
      <sheetName val="2.냉난방설비공사"/>
      <sheetName val="기성내역"/>
      <sheetName val="A"/>
      <sheetName val="민속촌메뉴"/>
      <sheetName val="증감분석"/>
      <sheetName val="ABUT수량-A1"/>
      <sheetName val="단가조사"/>
      <sheetName val="BLOCK(1)"/>
      <sheetName val="단"/>
      <sheetName val="단가일람"/>
      <sheetName val="말뚝지지력산정"/>
      <sheetName val="우각부보강"/>
      <sheetName val="내역서form"/>
      <sheetName val="Customer Databas"/>
      <sheetName val="월별수입"/>
      <sheetName val="FRT_O"/>
      <sheetName val="FAB_I"/>
      <sheetName val="마감물량3"/>
      <sheetName val="빙장비사양"/>
      <sheetName val="장비사양"/>
      <sheetName val="감시제어"/>
      <sheetName val="목차임시"/>
      <sheetName val="견적대비"/>
      <sheetName val="샘플표지"/>
      <sheetName val="적용기준"/>
      <sheetName val="공사비내역서"/>
      <sheetName val="시설물일위"/>
      <sheetName val="계수시트"/>
      <sheetName val="항목별"/>
      <sheetName val="합천내역"/>
      <sheetName val="내외국인총괄"/>
      <sheetName val="1을"/>
      <sheetName val="대,유,램"/>
      <sheetName val="중기사용료산출근거"/>
      <sheetName val="단가 및 재료비"/>
      <sheetName val="Mc1"/>
      <sheetName val="총계"/>
      <sheetName val="주관사업"/>
      <sheetName val="Sheet6"/>
      <sheetName val="FACTOR"/>
      <sheetName val="지중자재단가"/>
      <sheetName val="XL4Poppy"/>
      <sheetName val="식재품셈"/>
      <sheetName val="copy"/>
      <sheetName val="서식"/>
      <sheetName val="3_하중산정4_지지력"/>
      <sheetName val="_견적서"/>
      <sheetName val="설산1_나"/>
      <sheetName val="일반맨홀수량집계(A-7_LINE)"/>
      <sheetName val="b_balju_(2)"/>
      <sheetName val="설계명세서"/>
      <sheetName val="원형1호맨홀토공수량"/>
      <sheetName val="별표"/>
      <sheetName val="1.설계조건"/>
      <sheetName val="갑지(추정)"/>
      <sheetName val="단가표"/>
      <sheetName val="CDU"/>
      <sheetName val="本体適用"/>
      <sheetName val="기초DATA(2)"/>
      <sheetName val="FKM_장애분류별"/>
      <sheetName val="기초DATA(5)"/>
      <sheetName val="Facility Information"/>
      <sheetName val="General"/>
      <sheetName val="Instructions"/>
      <sheetName val="People"/>
      <sheetName val="Quality"/>
      <sheetName val="Risk"/>
      <sheetName val="Training"/>
      <sheetName val="부대비율"/>
      <sheetName val="cross beam"/>
      <sheetName val="안정검토"/>
      <sheetName val="단면 (2)"/>
      <sheetName val="UserData"/>
      <sheetName val="공사비 내역 (가)"/>
      <sheetName val="을지"/>
      <sheetName val="ITEM"/>
      <sheetName val="공사요율"/>
      <sheetName val="공통자료"/>
      <sheetName val="약품공급2"/>
      <sheetName val="치수표"/>
      <sheetName val="설계명세서(선로)"/>
      <sheetName val="실행내역 "/>
      <sheetName val="출력X"/>
      <sheetName val="토사(PE)"/>
      <sheetName val="설비"/>
      <sheetName val="집1"/>
      <sheetName val="CPM챠트"/>
      <sheetName val="TEL"/>
      <sheetName val="계산근거"/>
      <sheetName val="단가견적조사표"/>
      <sheetName val="가로내역"/>
      <sheetName val="개요"/>
      <sheetName val="단가산출1"/>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물가자료"/>
      <sheetName val="리터팬내장형"/>
      <sheetName val="환율"/>
      <sheetName val="dg"/>
      <sheetName val="현장관리비집계표"/>
      <sheetName val="산출근거"/>
      <sheetName val="경비_원본"/>
      <sheetName val="IMPEADENCE MAP 취수장"/>
      <sheetName val="b_balju"/>
      <sheetName val="와동25-3(변경)"/>
      <sheetName val="SLAB"/>
      <sheetName val="배"/>
      <sheetName val="지장물C"/>
      <sheetName val="내역(입찰)"/>
      <sheetName val="일위"/>
      <sheetName val="SANTOGO"/>
      <sheetName val="SANBAISU"/>
      <sheetName val="전체"/>
      <sheetName val="설계"/>
      <sheetName val="설비내역서"/>
      <sheetName val="건축내역서"/>
      <sheetName val="전기내역서"/>
      <sheetName val="제원.설계조건"/>
      <sheetName val="FAB별"/>
      <sheetName val="각종양식"/>
      <sheetName val="CABLE SIZE-3"/>
      <sheetName val="조명시설"/>
      <sheetName val="원가"/>
      <sheetName val="실행"/>
      <sheetName val="대전21토목내역서"/>
      <sheetName val="조명율표"/>
      <sheetName val="B부대공"/>
      <sheetName val="배수공"/>
      <sheetName val="입출재고현황 (2)"/>
      <sheetName val="사급자재"/>
      <sheetName val="자재대"/>
      <sheetName val="슬래브"/>
      <sheetName val="협조전"/>
      <sheetName val="수량산출서"/>
      <sheetName val="기본"/>
      <sheetName val="기초1"/>
      <sheetName val="별표집계"/>
      <sheetName val="견적대비표"/>
      <sheetName val="터파기및재료"/>
      <sheetName val="특별교실"/>
      <sheetName val="F-Assump"/>
      <sheetName val="도급"/>
      <sheetName val="PRE"/>
      <sheetName val="PLCAL"/>
      <sheetName val="기별"/>
      <sheetName val="CP-E2 (품셈표)"/>
      <sheetName val="보합"/>
      <sheetName val="내역서_1.(3)"/>
      <sheetName val="6.수량산출서(설치공사)"/>
      <sheetName val="기별(종합)"/>
      <sheetName val="골재산출"/>
      <sheetName val="조도계산서 (도서)"/>
      <sheetName val="토공(우물통,기타) "/>
      <sheetName val="보도경계블럭"/>
      <sheetName val="Sheet3"/>
      <sheetName val="5지구단위"/>
      <sheetName val="4.2유효폭의 계산"/>
      <sheetName val="폐토수익화 "/>
      <sheetName val="종합일지"/>
      <sheetName val="11.단가비교표_"/>
      <sheetName val="16.기계경비산출내역_"/>
      <sheetName val="기초자료"/>
      <sheetName val="견적집계표"/>
      <sheetName val="특2호하천산근"/>
      <sheetName val="특2호부관하천산근"/>
      <sheetName val="산근(PE,300)"/>
      <sheetName val="국별인원"/>
      <sheetName val="단가대비표"/>
      <sheetName val="CABdata"/>
      <sheetName val="wall"/>
      <sheetName val="매장-시행견적"/>
      <sheetName val="수리결과"/>
      <sheetName val="BS Prior"/>
      <sheetName val="Threshold Table"/>
      <sheetName val="조직"/>
      <sheetName val=" HIT-&gt;HMC 견적(3900)"/>
      <sheetName val="B2BERP"/>
      <sheetName val="_산근2_"/>
      <sheetName val="_산근4_"/>
      <sheetName val="_산근5_"/>
      <sheetName val="비열TABLE"/>
      <sheetName val="인공LIST"/>
      <sheetName val="2.가정단면"/>
      <sheetName val="대전월평내역"/>
      <sheetName val="식재인부"/>
      <sheetName val="말뚝물량"/>
      <sheetName val="흄관기초"/>
      <sheetName val="품셈TABLE"/>
      <sheetName val="Baby일위대가"/>
      <sheetName val="암거공"/>
      <sheetName val="06 일위대가목록"/>
      <sheetName val="토공대가"/>
      <sheetName val="구조대가"/>
      <sheetName val="포설대가1"/>
      <sheetName val="부대대가"/>
      <sheetName val="토공연장"/>
      <sheetName val="C-직노1"/>
      <sheetName val="단면치수"/>
      <sheetName val="심사계산"/>
      <sheetName val="심사물량"/>
      <sheetName val="견"/>
      <sheetName val="방음벽기초-수량"/>
      <sheetName val="COPING-1"/>
      <sheetName val="역T형교대-2수량"/>
      <sheetName val="CAL."/>
      <sheetName val="건설노임"/>
      <sheetName val="금액집계"/>
      <sheetName val="토공총괄표"/>
      <sheetName val="모래운반"/>
      <sheetName val="타공종이기"/>
      <sheetName val="대전-교대(A1-A2)"/>
      <sheetName val="수량산출내역1115"/>
      <sheetName val="공종별 집계"/>
      <sheetName val="상부하중"/>
      <sheetName val="풍하중1"/>
      <sheetName val="HW"/>
      <sheetName val="DS-최종"/>
      <sheetName val="한강운반비"/>
      <sheetName val="재집"/>
      <sheetName val="이토변실제원"/>
      <sheetName val="도장수량(하1)"/>
      <sheetName val="주형"/>
      <sheetName val="일 위 대 가 표"/>
      <sheetName val="6PILE  (돌출)"/>
      <sheetName val="심사내역서(선감길외).xlsx"/>
      <sheetName val="일위_파일"/>
      <sheetName val="연결임시"/>
      <sheetName val="산출금액내역"/>
      <sheetName val="내역서1999.8최종"/>
      <sheetName val="신우"/>
      <sheetName val="운임"/>
      <sheetName val="충주"/>
      <sheetName val="과천MAIN"/>
      <sheetName val="일반수량집계표"/>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재1"/>
      <sheetName val="사통"/>
      <sheetName val="전신환매도율"/>
      <sheetName val="MATRLDATA"/>
      <sheetName val="견적"/>
      <sheetName val="손익분석"/>
      <sheetName val="Project Information In-Out"/>
      <sheetName val="바.한일양산"/>
      <sheetName val="COMPAQ-LIST"/>
      <sheetName val="공주-교대(A1)"/>
      <sheetName val="Parts"/>
      <sheetName val="Menu A"/>
      <sheetName val="동관마찰손실표"/>
      <sheetName val="송라터널총괄"/>
      <sheetName val="갑지"/>
      <sheetName val="노임"/>
      <sheetName val="PAINT"/>
      <sheetName val="인건-측정"/>
      <sheetName val="차수"/>
      <sheetName val="인건비"/>
      <sheetName val="자재단가"/>
      <sheetName val="98수문일위"/>
      <sheetName val="집계"/>
      <sheetName val="비용"/>
      <sheetName val="견적서세부내용"/>
      <sheetName val="견적내용입력"/>
      <sheetName val="점수계산1-2"/>
      <sheetName val="교각1(좌)"/>
      <sheetName val="집수정"/>
      <sheetName val="2000.05"/>
      <sheetName val="기계경비일람"/>
      <sheetName val="근고 블록 유형별 수량"/>
      <sheetName val="재료집계"/>
      <sheetName val="기타 정보통신공사"/>
      <sheetName val="원가입력"/>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plan&amp;section of foundation"/>
      <sheetName val="횡분배정리(DB)"/>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재료-CODE"/>
      <sheetName val="내역_FILE"/>
      <sheetName val="9.2단가산출서"/>
      <sheetName val="손료"/>
      <sheetName val="터널조도"/>
      <sheetName val="노무산출서"/>
      <sheetName val="일위대가(가설)"/>
      <sheetName val="부하계산서"/>
      <sheetName val="선로정수계산"/>
      <sheetName val="입력시트"/>
      <sheetName val="부대대비"/>
      <sheetName val="냉연집계"/>
      <sheetName val="1공구 건정토건 토공"/>
      <sheetName val="예산M12A"/>
      <sheetName val="부표총괄"/>
      <sheetName val="품셈1-17"/>
      <sheetName val="산출"/>
      <sheetName val="자재집계표"/>
      <sheetName val="노단"/>
      <sheetName val="sum"/>
      <sheetName val="가설공사"/>
      <sheetName val="단가결정"/>
      <sheetName val="내역아"/>
      <sheetName val="울타리"/>
      <sheetName val="변경총괄지(1)"/>
      <sheetName val="세부내역(직접인건비)"/>
      <sheetName val="토적표"/>
      <sheetName val="member design"/>
      <sheetName val="design criteria"/>
      <sheetName val="working load at the btm ft."/>
      <sheetName val="soil bearing check"/>
      <sheetName val="일위(시설)"/>
      <sheetName val="파일의이용"/>
      <sheetName val="포장수량집계"/>
      <sheetName val="CALCULATION"/>
      <sheetName val="건축총괄원가"/>
      <sheetName val="3련 BOX"/>
      <sheetName val="암거단위"/>
      <sheetName val="주beam"/>
      <sheetName val="견적서"/>
      <sheetName val="화산경계"/>
      <sheetName val="수목데이타 "/>
      <sheetName val="요율"/>
      <sheetName val="단가산출"/>
      <sheetName val="케이블(6)"/>
      <sheetName val="구조물"/>
      <sheetName val="일위집계표"/>
      <sheetName val="L형옹벽"/>
      <sheetName val="소각로"/>
      <sheetName val="MOTOR"/>
      <sheetName val="중기일위대가"/>
      <sheetName val="품질 및 특성 보정계수"/>
      <sheetName val="지열설계-1"/>
      <sheetName val="공조유량"/>
      <sheetName val="OCT.FDN"/>
      <sheetName val="0"/>
      <sheetName val="802191"/>
      <sheetName val="000000"/>
      <sheetName val="DES_x0000__x0000_Ԁ"/>
      <sheetName val="뚝토공"/>
      <sheetName val="물량"/>
      <sheetName val="BM"/>
      <sheetName val="내역서1"/>
      <sheetName val="기기리스트"/>
      <sheetName val="내역색인"/>
      <sheetName val="표준내역"/>
      <sheetName val="단락전류-A"/>
      <sheetName val="FB25JN"/>
      <sheetName val="일위목록"/>
      <sheetName val="계화배수(3대)"/>
      <sheetName val="Sheet1(X)"/>
      <sheetName val="type-F"/>
      <sheetName val="1차증가원가계산"/>
      <sheetName val="운동장 (2)"/>
      <sheetName val="SG"/>
      <sheetName val="gvl"/>
      <sheetName val="2000전체분"/>
      <sheetName val="데리네이타현황"/>
      <sheetName val="적용건축"/>
      <sheetName val="가정급수관"/>
      <sheetName val="대로근거"/>
      <sheetName val="가압장(토목)"/>
      <sheetName val="공사비증감"/>
      <sheetName val="인사자료총집계"/>
      <sheetName val="참조"/>
      <sheetName val="공사비총괄표"/>
      <sheetName val="Macro(차단기)"/>
      <sheetName val="일위대가(목록)"/>
      <sheetName val="산근(목록)"/>
      <sheetName val="재료비"/>
      <sheetName val="이형관중량"/>
    </sheetNames>
    <sheetDataSet>
      <sheetData sheetId="0" refreshError="1"/>
      <sheetData sheetId="1" refreshError="1"/>
      <sheetData sheetId="2"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Grid &amp; A.M"/>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공사비예산서(토목분)"/>
      <sheetName val="b_gunmul"/>
      <sheetName val="direct"/>
      <sheetName val="wage"/>
      <sheetName val="6호기"/>
      <sheetName val="1.설계조건"/>
      <sheetName val="예방접종계획"/>
      <sheetName val="근태계획서"/>
      <sheetName val="덕전리"/>
      <sheetName val="BLOCK(1)"/>
      <sheetName val="코드"/>
      <sheetName val="시설물기초"/>
      <sheetName val="PROCURE"/>
      <sheetName val="특수선일위대가"/>
      <sheetName val="OCT.FDN"/>
      <sheetName val="현금"/>
      <sheetName val="기성집계"/>
      <sheetName val="Front"/>
      <sheetName val="현장관리비"/>
      <sheetName val="강관 및 부속"/>
      <sheetName val="재집"/>
      <sheetName val="직재"/>
      <sheetName val="견적내용입력"/>
      <sheetName val="견적서세부내용"/>
      <sheetName val="토공"/>
      <sheetName val="예산내역서"/>
      <sheetName val="설계예산서"/>
      <sheetName val="총계"/>
      <sheetName val="archi(본사)"/>
      <sheetName val="시행예산"/>
      <sheetName val="계약서"/>
      <sheetName val="교통표지"/>
      <sheetName val="danga"/>
      <sheetName val="공사비내역서"/>
      <sheetName val="MATRLDATA"/>
      <sheetName val="CP-E2 (품셈표)"/>
      <sheetName val="프랜트면허"/>
      <sheetName val="음료실행"/>
      <sheetName val="4 LINE"/>
      <sheetName val="7 th"/>
      <sheetName val="배명(단가)"/>
      <sheetName val="분석"/>
      <sheetName val="ACCESS FLOOR"/>
      <sheetName val="토목주소"/>
      <sheetName val="갑지1"/>
      <sheetName val="견적을지"/>
      <sheetName val="EJ"/>
      <sheetName val="예산명세서"/>
      <sheetName val="원하대비"/>
      <sheetName val="원도급"/>
      <sheetName val="자료입력"/>
      <sheetName val="하도급"/>
      <sheetName val="단면 (2)"/>
      <sheetName val="세부내역서(전기)"/>
      <sheetName val="FCU (2)"/>
      <sheetName val="조도계산서 (도서)"/>
      <sheetName val="업무"/>
      <sheetName val="ETC"/>
      <sheetName val="식재인부"/>
      <sheetName val="동해title"/>
      <sheetName val="종합"/>
      <sheetName val="인건비 "/>
      <sheetName val="일반수량집계"/>
      <sheetName val="일반맨홀수량집계(A-7 LINE)"/>
      <sheetName val="토공(완충)"/>
      <sheetName val="과천MAIN"/>
      <sheetName val="단"/>
      <sheetName val="예산M12A"/>
      <sheetName val="케이블및전선관규격표"/>
      <sheetName val="표지"/>
      <sheetName val="001"/>
      <sheetName val="목동세대 산출근거"/>
      <sheetName val="수입"/>
      <sheetName val="채권(하반기)"/>
      <sheetName val="SUMMARY(S)"/>
      <sheetName val="CAUDIT"/>
      <sheetName val="Data Vol"/>
      <sheetName val="설직재-1"/>
      <sheetName val="토공(우물통,기타) "/>
      <sheetName val="cost"/>
      <sheetName val="2-3.V.D일위"/>
      <sheetName val="실행철강하도"/>
      <sheetName val="Baby일위대가"/>
      <sheetName val="견적대비표"/>
      <sheetName val="전기"/>
      <sheetName val="견적대비 견적서"/>
      <sheetName val="기자재비"/>
      <sheetName val="수량산출기초(케블등)"/>
      <sheetName val="Assumptions"/>
      <sheetName val="March"/>
      <sheetName val="가설공사비"/>
      <sheetName val="도로구조공사비"/>
      <sheetName val="도로토공공사비"/>
      <sheetName val="여수토공사비"/>
      <sheetName val="건축(충일분)"/>
      <sheetName val="기안"/>
      <sheetName val="A"/>
      <sheetName val="BOQ건축"/>
      <sheetName val="최초침전지집계표"/>
      <sheetName val="단가산출집계"/>
      <sheetName val="일반설비내역서"/>
      <sheetName val="CRUDE RE-bar"/>
      <sheetName val="건축2"/>
      <sheetName val="NOMUBI"/>
      <sheetName val="sw1"/>
      <sheetName val="4안전율"/>
      <sheetName val="수량집계"/>
      <sheetName val="현황"/>
      <sheetName val="견"/>
      <sheetName val="NAI"/>
      <sheetName val="품목"/>
      <sheetName val="현장코드"/>
      <sheetName val="해외코드"/>
      <sheetName val="D040416"/>
      <sheetName val="일반부표"/>
      <sheetName val="수량산출서 갑지"/>
      <sheetName val="도급내역서"/>
      <sheetName val="CJE"/>
      <sheetName val="Sheet3"/>
      <sheetName val="경산"/>
      <sheetName val="재1"/>
      <sheetName val="견적의뢰"/>
      <sheetName val="금액내역서"/>
      <sheetName val="하중계산"/>
      <sheetName val="WAGE RATE BACK-UP DATA"/>
      <sheetName val="COVERSHEET PAGE"/>
      <sheetName val="eq_data"/>
      <sheetName val="PipWT"/>
      <sheetName val="품셈표"/>
      <sheetName val="TABLE2-1 ISBL(HDEC단가)"/>
      <sheetName val="TABLE2-2 OSBL(HDEC단가)"/>
      <sheetName val="유화"/>
      <sheetName val="DESIGN CRITERIA"/>
      <sheetName val="h-013211-2"/>
      <sheetName val="CAT_5"/>
      <sheetName val="1995년 섹터별 매출"/>
      <sheetName val="간접"/>
      <sheetName val="주방"/>
      <sheetName val="단가조사"/>
      <sheetName val="1.물가시세표"/>
      <sheetName val="12.부대공"/>
      <sheetName val="5.노임단가"/>
      <sheetName val="4.중기단가산출"/>
      <sheetName val="6.단가목록"/>
      <sheetName val="8.배수공"/>
      <sheetName val="S0"/>
      <sheetName val="8"/>
      <sheetName val="10"/>
      <sheetName val="12"/>
      <sheetName val="9"/>
      <sheetName val="11"/>
      <sheetName val="갑지"/>
      <sheetName val="6동"/>
      <sheetName val="설 계"/>
      <sheetName val="인사자료총집계"/>
      <sheetName val="금융비용"/>
      <sheetName val="건축집계표"/>
      <sheetName val="NPV"/>
      <sheetName val="inter"/>
      <sheetName val="1. Design Change"/>
      <sheetName val="기준자료"/>
      <sheetName val="IMPEADENCE MAP 취수장"/>
      <sheetName val="견적서"/>
      <sheetName val="순환펌프"/>
      <sheetName val="저수조"/>
      <sheetName val="급,배기팬"/>
      <sheetName val="급탕순환펌프"/>
      <sheetName val="깨기"/>
      <sheetName val="협조전"/>
      <sheetName val="경비산출"/>
      <sheetName val="2.대외공문"/>
      <sheetName val="공사비집계"/>
      <sheetName val="잡비"/>
      <sheetName val="잡비계산서(총체2)"/>
      <sheetName val="내부부하"/>
      <sheetName val="전선 및 전선관"/>
      <sheetName val="주공 갑지"/>
      <sheetName val="EXPENSE"/>
      <sheetName val="원본"/>
      <sheetName val="한일양산"/>
      <sheetName val="JUCK"/>
      <sheetName val="in"/>
      <sheetName val="수문보고"/>
      <sheetName val="SS"/>
      <sheetName val="시험연구비상각"/>
      <sheetName val="Basic"/>
      <sheetName val="본지점중"/>
      <sheetName val="물량"/>
      <sheetName val="작업내역"/>
      <sheetName val="1단계"/>
      <sheetName val="RFP002"/>
      <sheetName val="건내용"/>
      <sheetName val="Sheet2"/>
      <sheetName val="산근"/>
      <sheetName val="시화점실행"/>
      <sheetName val="AP1"/>
      <sheetName val="참조"/>
      <sheetName val="Lookup tables"/>
      <sheetName val="철거수량(전송)"/>
      <sheetName val="CT "/>
      <sheetName val="방식총괄"/>
      <sheetName val="가설공사내역"/>
      <sheetName val="401"/>
      <sheetName val="half slab-1"/>
      <sheetName val="Sheet6"/>
      <sheetName val="현장관리비내역서"/>
      <sheetName val="간접총괄"/>
      <sheetName val="Cash2"/>
      <sheetName val="Z"/>
      <sheetName val="LIST OF OFFICE EQUI"/>
      <sheetName val="산출근거목록"/>
      <sheetName val="일대목록"/>
      <sheetName val="Sheet1(X)"/>
      <sheetName val="단가비교"/>
      <sheetName val="전 기"/>
      <sheetName val="입력DATA"/>
      <sheetName val="바닥판"/>
      <sheetName val="골재산출"/>
      <sheetName val="가정단면"/>
      <sheetName val="예산M2"/>
      <sheetName val="지표"/>
      <sheetName val="소요자재"/>
      <sheetName val="정산내역서"/>
      <sheetName val="건축외주"/>
      <sheetName val="자  재"/>
      <sheetName val="진주방향"/>
      <sheetName val="DR(SUM)"/>
      <sheetName val="TL(SUM)"/>
      <sheetName val="2000.05"/>
      <sheetName val="공사비명세서"/>
      <sheetName val="DS-최종"/>
      <sheetName val="FAND唨6"/>
      <sheetName val="FAND_x0010__x0000_"/>
      <sheetName val="회사99"/>
      <sheetName val="system &amp; LOOK_UP_FUNC"/>
      <sheetName val="Sheet3 (2)"/>
      <sheetName val="2.설계제원"/>
      <sheetName val="TABLE2-2 OSBL(total)"/>
      <sheetName val="fitting"/>
      <sheetName val="MAIN"/>
      <sheetName val="PRO_A"/>
      <sheetName val="PRO"/>
      <sheetName val="Annex 3_Price Table_Piping Shop"/>
      <sheetName val="PRICE-COMP"/>
      <sheetName val="장비당단가_(1)1"/>
      <sheetName val="BSD_(2)1"/>
      <sheetName val="TABLE2-1_ISBL-(SlTE_PREP)"/>
      <sheetName val="TABLE2_1_ISBL_(Soil_Invest)"/>
      <sheetName val="TABLE2-2_OSBL(GENERAL-CIVIL)"/>
      <sheetName val="7_5_2_BOQ_Summary_"/>
      <sheetName val="GREEN"/>
      <sheetName val="Hawiyah"/>
      <sheetName val="Hawiyah_하청"/>
      <sheetName val="HDEC_1027"/>
      <sheetName val="Juaymah"/>
      <sheetName val="SIPC"/>
      <sheetName val="장비당단가_(1)2"/>
      <sheetName val="BSD_(2)2"/>
      <sheetName val="P_M_별1"/>
      <sheetName val="설산1_나1"/>
      <sheetName val="TABLE2-1_ISBL-(SlTE_PREP)1"/>
      <sheetName val="TABLE2_1_ISBL_(Soil_Invest)1"/>
      <sheetName val="TABLE2-2_OSBL(GENERAL-CIVIL)1"/>
      <sheetName val="공사비_내역_(가)1"/>
      <sheetName val="3련_BOX1"/>
      <sheetName val="Site_Expenses1"/>
      <sheetName val="7_5_2_BOQ_Summary_1"/>
      <sheetName val="2F_회의실견적(5_14_일대)1"/>
      <sheetName val="BSD__2_1"/>
      <sheetName val="3BL공동구_수량1"/>
      <sheetName val="PRICE COMP"/>
      <sheetName val="영업소실적"/>
      <sheetName val="3희질산"/>
      <sheetName val="Administrative Prices"/>
      <sheetName val="HDECGTY"/>
      <sheetName val="기계설비"/>
      <sheetName val="동원인원산출"/>
      <sheetName val="(2)"/>
      <sheetName val="우배수"/>
      <sheetName val="직공비"/>
      <sheetName val="조작대(1연)"/>
      <sheetName val="남양시작동자105노65기1_3화1_2"/>
      <sheetName val="_견적서"/>
      <sheetName val="list_price"/>
      <sheetName val="Indirect_Cost"/>
      <sheetName val="내역서_"/>
      <sheetName val="_"/>
      <sheetName val="HRSG_SMALL07220"/>
      <sheetName val="H-PILE수량집계"/>
      <sheetName val="사급자재"/>
      <sheetName val="산재 안전"/>
      <sheetName val="노무비 경비"/>
      <sheetName val="RCD-STRAND_PILE_압입및굴착5"/>
      <sheetName val="______★개인별현황표(김종우기사)5"/>
      <sheetName val="______주소록5"/>
      <sheetName val="______★골조분석표(서태용대리)5"/>
      <sheetName val="______골조부재별비율5"/>
      <sheetName val="____(주)경원건축공사비분석표5"/>
      <sheetName val="____(주)경원건축공사비분석표(공)5"/>
      <sheetName val="聒CD-STRAND_PILE_압입및굴착1"/>
      <sheetName val="Customer_Databas1"/>
      <sheetName val="wblff(before_omi_pc&amp;stump)"/>
      <sheetName val="IMP_(REACTOR)1"/>
      <sheetName val="노원열병합__건축공사기성내역서"/>
      <sheetName val="별표_"/>
      <sheetName val="I_설계조건"/>
      <sheetName val="1_설계기준"/>
      <sheetName val="플랜트_설치"/>
      <sheetName val="단가표_"/>
      <sheetName val="06-BATCH_"/>
      <sheetName val="Harga_material_"/>
      <sheetName val="kimre_scrubber"/>
      <sheetName val="sum1_(2)"/>
      <sheetName val="AH-1_"/>
      <sheetName val="BOM-Form_A_1_III"/>
      <sheetName val="General_Data"/>
      <sheetName val="RING_WALL"/>
      <sheetName val="full_(2)"/>
      <sheetName val="06_BATCH_"/>
      <sheetName val="DRAIN_DRUM_PIT_D-301"/>
      <sheetName val="plan&amp;section_of_foundation"/>
      <sheetName val="TABLE2-1_ISBL(GENEAL-CIVIL)"/>
      <sheetName val="TABLE2-2_OSBL-(SITE_PREP)"/>
      <sheetName val="ISBL_(검증)"/>
      <sheetName val="교통시설_표지판"/>
      <sheetName val="SL_dau_tien"/>
      <sheetName val="Sheet1_(2)"/>
      <sheetName val="효성CB_1P기초"/>
      <sheetName val="C_&amp;_G_RHS"/>
      <sheetName val="INDIRECT_MOBILIZATION_PLAN"/>
      <sheetName val="MANPOWER_MOBILIZATION"/>
      <sheetName val="LABOR_MOBILIZATION_PLAN"/>
      <sheetName val="STAFF_MOBILIZATION_PLAN"/>
      <sheetName val="LIST_OF_OFFICE_EQUIPMENT"/>
      <sheetName val="PERSONNEL_SETUP"/>
      <sheetName val="KOREAN_STAFF_SALARY_-_SITE"/>
      <sheetName val="TEMPORARY_FACILITIES"/>
      <sheetName val="WATER_SUPPLY"/>
      <sheetName val="준검_내역서"/>
      <sheetName val="UOP_508_PG_5-12"/>
      <sheetName val="Requirement(Work_Crew)"/>
      <sheetName val="Mp-team_1"/>
      <sheetName val="수량산출서_갑지"/>
      <sheetName val="1_설계조건"/>
      <sheetName val="90_03실행_"/>
      <sheetName val="2_내역서"/>
      <sheetName val="설_계"/>
      <sheetName val="강관_및_부속"/>
      <sheetName val="1_우편집중내역서"/>
      <sheetName val="4_LINE"/>
      <sheetName val="7_th"/>
      <sheetName val="CP-E2_(품셈표)"/>
      <sheetName val="ACCESS_FLOOR"/>
      <sheetName val="Change_rate"/>
      <sheetName val="11_자재단가"/>
      <sheetName val="을_2"/>
      <sheetName val="FCU_(2)"/>
      <sheetName val="조도계산서_(도서)"/>
      <sheetName val="단가산출서_(2)"/>
      <sheetName val="목동세대_산출근거"/>
      <sheetName val="NSMA-s㠨⑎蠀ᔁ"/>
      <sheetName val="NSMA-s㠨⪘ကᔁ"/>
      <sheetName val="별표총괄"/>
      <sheetName val="______골조부_x0012__x0015__x0008__x0006__x0004_"/>
      <sheetName val="Ѐ_x0000__x0000__x0000_"/>
      <sheetName val="품의서"/>
      <sheetName val="조명투자및환수계획"/>
      <sheetName val="제조중간결과"/>
      <sheetName val="부대공집계표"/>
      <sheetName val="단계별내역 (2)"/>
      <sheetName val="일위"/>
      <sheetName val="노무비"/>
      <sheetName val="b_balju (2)"/>
      <sheetName val="제경집계"/>
      <sheetName val="주빔의 설계"/>
      <sheetName val="견적내역서"/>
      <sheetName val="보도씀鈖ԯ_x0000_"/>
      <sheetName val="청제공기계일위대가"/>
      <sheetName val="cctv"/>
      <sheetName val="SUM (INQNO."/>
      <sheetName val="본부장"/>
      <sheetName val="총내역"/>
      <sheetName val="소업1교"/>
      <sheetName val="최초침-_x0000_ü_x0000_"/>
      <sheetName val="NSMA-sက_x0000_諱ԃ"/>
      <sheetName val="보할최종(준공)only"/>
      <sheetName val="NSMA-s〯â_x0000__x0000__x0000_"/>
      <sheetName val="공사수행방안"/>
      <sheetName val="PROJECT BRIEF(EX.NEW)"/>
      <sheetName val="입찰BMTL"/>
      <sheetName val="97생산제품"/>
      <sheetName val="단위별 일위대가표"/>
      <sheetName val="몰탈재료산출"/>
      <sheetName val="총중목"/>
      <sheetName val="기초1"/>
      <sheetName val="한전고리-을"/>
      <sheetName val="주관사업"/>
      <sheetName val="DIAPHRAGM"/>
      <sheetName val="Tender Summary"/>
      <sheetName val="지수"/>
      <sheetName val="경제성분석"/>
      <sheetName val="변경총괄지(1)"/>
      <sheetName val="LAND_HOYU"/>
      <sheetName val="LAND_YUKO"/>
      <sheetName val="가동비율"/>
      <sheetName val="외자배분"/>
      <sheetName val="외자내역"/>
      <sheetName val="기타 정보통신공사"/>
      <sheetName val="적용률"/>
      <sheetName val="PAC"/>
      <sheetName val="1.관로"/>
      <sheetName val="납부서"/>
      <sheetName val="FAND厰&amp;"/>
      <sheetName val="FAND咀,"/>
      <sheetName val="DESIGN(77C-102A)-2"/>
      <sheetName val="경비_원본"/>
      <sheetName val="노임"/>
      <sheetName val="관로공표지"/>
      <sheetName val="형상"/>
      <sheetName val="퍼스트"/>
      <sheetName val="관급자재"/>
      <sheetName val="흄관기초"/>
      <sheetName val="C.배수관공"/>
      <sheetName val="GCS 5F-19"/>
      <sheetName val="cross beam"/>
      <sheetName val="견적금액(2003.12.22)"/>
      <sheetName val="설계내역서"/>
      <sheetName val="1.취수장"/>
      <sheetName val="SILICATE"/>
      <sheetName val="약품공급2"/>
      <sheetName val="RCD-ST_x0015__x0000__x000a__x0000__x0014__x0000__x000e__x0000__x0012__x0000__x0015__x0000__x0004__x0000__x0004__x0000_"/>
      <sheetName val="_x0000__x0004__x0000__x0004_"/>
      <sheetName val="2002상반기㥾ᆄ㰁딐"/>
      <sheetName val="OCM"/>
      <sheetName val="REINF."/>
      <sheetName val="LOADS"/>
      <sheetName val="SKETCH"/>
      <sheetName val="CHECK1"/>
      <sheetName val="F5"/>
      <sheetName val="계산내역(설비)"/>
      <sheetName val="월별지출내역"/>
      <sheetName val="공사비지출기안"/>
      <sheetName val="C-노임단가"/>
      <sheetName val="수량산출(액티비티)"/>
      <sheetName val="제품"/>
      <sheetName val="표지 (2)"/>
      <sheetName val="조명율표"/>
      <sheetName val="97"/>
      <sheetName val="PAINT"/>
      <sheetName val="SUMMARY"/>
      <sheetName val="건축"/>
      <sheetName val="Area"/>
      <sheetName val="도급자재"/>
      <sheetName val="내2"/>
      <sheetName val="기본DATA"/>
      <sheetName val="8.PILE  (돌출)"/>
      <sheetName val="방음벽기초-수량"/>
      <sheetName val="토공A"/>
      <sheetName val="______골ମ⿥_x0005__x0000__x0000__x0000_"/>
      <sheetName val="woo("/>
      <sheetName val="woo(_x0000__x0000__x0005__x0000_"/>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sheetData sheetId="798"/>
      <sheetData sheetId="799"/>
      <sheetData sheetId="800"/>
      <sheetData sheetId="801"/>
      <sheetData sheetId="802"/>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refreshError="1"/>
      <sheetData sheetId="815" refreshError="1"/>
      <sheetData sheetId="816"/>
      <sheetData sheetId="817"/>
      <sheetData sheetId="818"/>
      <sheetData sheetId="819" refreshError="1"/>
      <sheetData sheetId="820"/>
      <sheetData sheetId="821"/>
      <sheetData sheetId="822"/>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sheetData sheetId="835"/>
      <sheetData sheetId="836"/>
      <sheetData sheetId="837"/>
      <sheetData sheetId="838"/>
      <sheetData sheetId="839"/>
      <sheetData sheetId="840"/>
      <sheetData sheetId="841" refreshError="1"/>
      <sheetData sheetId="842" refreshError="1"/>
      <sheetData sheetId="843" refreshError="1"/>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sheetData sheetId="930"/>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sheetData sheetId="10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갑지(추정)"/>
      <sheetName val="Construction"/>
      <sheetName val="SL dau tien"/>
      <sheetName val="Item정리"/>
      <sheetName val="변화치수"/>
      <sheetName val="I一般比"/>
      <sheetName val="N賃率-職"/>
      <sheetName val="조도계산서 (도서)"/>
      <sheetName val="#REF"/>
      <sheetName val="Baby일위대가"/>
      <sheetName val="부대대비"/>
      <sheetName val="냉연집계"/>
      <sheetName val="신우"/>
      <sheetName val="CODE"/>
      <sheetName val="시멘트"/>
      <sheetName val="별표 "/>
      <sheetName val="7단가"/>
      <sheetName val="설변물량"/>
      <sheetName val="설산1.나"/>
      <sheetName val="본사S"/>
      <sheetName val="Equipment"/>
      <sheetName val="Piping"/>
      <sheetName val="TYPE-A"/>
      <sheetName val="봉양~조차장간고하개명(신설)"/>
      <sheetName val="월선수금"/>
      <sheetName val="골재집계"/>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단면(RW1)"/>
      <sheetName val="적용기준"/>
      <sheetName val="첨부파일"/>
      <sheetName val="EUPDAT2"/>
      <sheetName val="Hargamat"/>
      <sheetName val="검색"/>
      <sheetName val="개요"/>
      <sheetName val="Wind Load(3.1) (2)"/>
      <sheetName val="Wind Load(3.2)"/>
      <sheetName val="Wind Load(3.4)"/>
      <sheetName val="FACTOR"/>
      <sheetName val="Languages"/>
      <sheetName val="대비"/>
      <sheetName val="공사비예산서(토목분)"/>
      <sheetName val="가동비율"/>
      <sheetName val="노원열병합  건축공사기성내역서"/>
      <sheetName val="금액"/>
      <sheetName val="건축내역서"/>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단가디비"/>
      <sheetName val="1.우편집중내역서"/>
      <sheetName val="TC IN"/>
      <sheetName val="RAHMEN"/>
      <sheetName val="Front"/>
      <sheetName val="SCH"/>
      <sheetName val="CTEMCOST"/>
      <sheetName val="design data"/>
      <sheetName val="member design"/>
      <sheetName val="연습"/>
      <sheetName val="차선도색현황"/>
      <sheetName val="횡배위치"/>
      <sheetName val="공종별 집계"/>
      <sheetName val="인제내역"/>
      <sheetName val="공사비내역서"/>
      <sheetName val="CAPVC"/>
      <sheetName val="연결임시"/>
      <sheetName val="견적을지"/>
      <sheetName val="EJ"/>
      <sheetName val="전기공사"/>
      <sheetName val="토목주소"/>
      <sheetName val="프랜트면허"/>
      <sheetName val="4 LINE"/>
      <sheetName val="7 th"/>
      <sheetName val="DS-최종"/>
      <sheetName val="CP-E2 (품셈표)"/>
      <sheetName val="음료실행"/>
      <sheetName val="실행(표지,갑,을)"/>
      <sheetName val="네고율"/>
      <sheetName val="토&amp;흙"/>
      <sheetName val="배수통관(좌)"/>
      <sheetName val="Macro1"/>
      <sheetName val="Macro2"/>
      <sheetName val="덕전리"/>
      <sheetName val="RING WALL"/>
      <sheetName val="자재단가"/>
      <sheetName val="요율"/>
      <sheetName val="노임"/>
      <sheetName val="자재대"/>
      <sheetName val="비교표"/>
      <sheetName val="골조시행"/>
      <sheetName val="Sheet1 (2)"/>
      <sheetName val="식재"/>
      <sheetName val="시설물"/>
      <sheetName val="식재출력용"/>
      <sheetName val="유지관리"/>
      <sheetName val="CCC"/>
      <sheetName val="기계"/>
      <sheetName val="A"/>
      <sheetName val="DOGI"/>
      <sheetName val="SUMMARY(S)"/>
      <sheetName val="확산동"/>
      <sheetName val=""/>
      <sheetName val="C"/>
      <sheetName val="건축공사"/>
      <sheetName val="조명율표"/>
      <sheetName val="LABTOTAL"/>
      <sheetName val="sum1 (2)"/>
      <sheetName val="T1"/>
      <sheetName val="1.취수장"/>
      <sheetName val="단가산출서"/>
      <sheetName val="단가산출서 (2)"/>
      <sheetName val="Data Vol"/>
      <sheetName val="일위대가목록(1)"/>
      <sheetName val="단가대비표(1)"/>
      <sheetName val="설계조건"/>
      <sheetName val="안정계산"/>
      <sheetName val="단면검토"/>
      <sheetName val="C &amp; G RHS"/>
      <sheetName val="I-O(번호별)"/>
      <sheetName val="NSMA-status"/>
      <sheetName val="품셈표"/>
      <sheetName val="EXTERNAL(BOQ)"/>
      <sheetName val="CALCULATION"/>
      <sheetName val="123"/>
      <sheetName val="유화"/>
      <sheetName val="DESIGN CRITERIA"/>
      <sheetName val="PumpSpec"/>
      <sheetName val="eq_data"/>
      <sheetName val="h-013211-2"/>
      <sheetName val="견적의뢰"/>
      <sheetName val="CAT_5"/>
      <sheetName val="기성집계"/>
      <sheetName val="간접비(1)"/>
      <sheetName val="도급내역서"/>
      <sheetName val="내역5"/>
      <sheetName val="Y_WORK"/>
      <sheetName val="뚝토공"/>
      <sheetName val="일위집계표"/>
      <sheetName val="경비"/>
      <sheetName val="매원개착터널총괄"/>
      <sheetName val="제원.설계조건"/>
      <sheetName val="AS포장복구 "/>
      <sheetName val="type-F"/>
      <sheetName val="계수시트"/>
      <sheetName val="원가계산서"/>
      <sheetName val="차수"/>
      <sheetName val="현황"/>
      <sheetName val="기둥(원형)"/>
      <sheetName val="웅진교-S2"/>
      <sheetName val="업무"/>
      <sheetName val="Galaxy 소비자가격표"/>
      <sheetName val="토공계산서(부체도로)"/>
      <sheetName val="참조자료"/>
      <sheetName val="현장관리비내역서"/>
      <sheetName val="Schedule E - P磇⊅밀⊅︀ꃕԯ_x0000_缀_x0000__x0000_"/>
      <sheetName val="자료(통합)"/>
      <sheetName val="대상공사(조달청)"/>
      <sheetName val="기초공"/>
      <sheetName val="공통가설공사"/>
      <sheetName val="HORI. VESSEL"/>
      <sheetName val="BQ-Offsite"/>
      <sheetName val="H-PILE수량집계"/>
      <sheetName val="물량"/>
      <sheetName val="내역서_x0000__x0000__x0000__x0000__x0000__x0000__x0000__x0000__x0000_ _x0000_띤ͤ_x0000__x0004__x0000__x0000__x0000__x0000__x0000__x0000_눼ͤ_x0000__x0000__x0000__x0000__x0000_"/>
      <sheetName val="guard(mac)"/>
      <sheetName val="BSD _2_"/>
      <sheetName val="예가표"/>
      <sheetName val="토공산출(주차장)"/>
      <sheetName val="New Valuation"/>
      <sheetName val="인건비 "/>
      <sheetName val="plan&amp;section of foundation"/>
      <sheetName val="working load at the btm ft."/>
      <sheetName val="stability check"/>
      <sheetName val="design load"/>
      <sheetName val="SOHAR(2nd)"/>
      <sheetName val="WORK-VOL"/>
      <sheetName val="as boq list up"/>
      <sheetName val="대창(함평)"/>
      <sheetName val="대창(장성)"/>
      <sheetName val="대창(함평)-창열"/>
      <sheetName val="목록"/>
      <sheetName val="일위목록"/>
      <sheetName val="이토변실(A3-LINE)"/>
      <sheetName val="조명투자및환수계획"/>
      <sheetName val="제조중간결과"/>
      <sheetName val="건축원가계산서"/>
      <sheetName val="6호기"/>
      <sheetName val="부하(성남)"/>
      <sheetName val="Lookup tables"/>
      <sheetName val="산출금액내역"/>
      <sheetName val="견적"/>
      <sheetName val="화성태안9공구내역(실행)"/>
      <sheetName val="실행견적"/>
      <sheetName val="FRT_O"/>
      <sheetName val="FAB_I"/>
      <sheetName val="FACTOR94"/>
      <sheetName val="NOMUBI"/>
      <sheetName val="sw1"/>
      <sheetName val="가시설단위수량"/>
      <sheetName val="내역단가"/>
      <sheetName val="일위단가"/>
      <sheetName val="배수공"/>
      <sheetName val="암거"/>
      <sheetName val="포장공"/>
      <sheetName val="공주-교대(A1)"/>
      <sheetName val="system &amp; LOOK_UP_FUNC"/>
      <sheetName val="BM"/>
      <sheetName val="본지점중"/>
      <sheetName val="Indices"/>
      <sheetName val="1.맹암거관련.xls"/>
      <sheetName val="1.%EB%A7%B9%EC%95%94%EA%B1%B0%E"/>
      <sheetName val="estimate"/>
      <sheetName val="Base_Data"/>
      <sheetName val="PRICE-COMP"/>
      <sheetName val="pri-com"/>
      <sheetName val="기계설비"/>
      <sheetName val="K1자재(3차등)"/>
      <sheetName val="일반공사"/>
      <sheetName val="공사수행방안"/>
      <sheetName val="단가비교"/>
      <sheetName val="DIAPHRAGM"/>
      <sheetName val="견적접수"/>
      <sheetName val="견적내역서"/>
      <sheetName val="예산명세서"/>
      <sheetName val="설계명세서"/>
      <sheetName val="자료입력"/>
      <sheetName val="001"/>
      <sheetName val="바.한일양산"/>
      <sheetName val="단"/>
      <sheetName val="플랜트 설치"/>
      <sheetName val="실행예산"/>
      <sheetName val="간접"/>
      <sheetName val="Sheet3 (2)"/>
      <sheetName val="골조단가"/>
      <sheetName val="Sheet3"/>
      <sheetName val="골조(가)"/>
      <sheetName val="협조전"/>
      <sheetName val="실행내역 "/>
      <sheetName val="공사비집계"/>
      <sheetName val="지표"/>
      <sheetName val="4안전율"/>
      <sheetName val="Util&amp; Real"/>
      <sheetName val="내역서1"/>
      <sheetName val="검수고1-1층"/>
      <sheetName val="내역을"/>
      <sheetName val="품의서"/>
      <sheetName val="2.ㄱ)교량"/>
      <sheetName val="토공 토적표"/>
      <sheetName val="2_자재집계표5"/>
      <sheetName val="화강석_보조기층5"/>
      <sheetName val="혼합기층_포설_및다짐_(2)5"/>
      <sheetName val="보조기층_포설_및다짐5"/>
      <sheetName val="보차도경계석운반_(2)5"/>
      <sheetName val="1_총괄토공5"/>
      <sheetName val="2_하수터파기토공5"/>
      <sheetName val="3_하수수량집계표5"/>
      <sheetName val="4_맹암거집계표5"/>
      <sheetName val="맹암거_토공5"/>
      <sheetName val="5_포장공사수량집계표5"/>
      <sheetName val="도로경계석_(2)5"/>
      <sheetName val="급수급탕_(동관)5"/>
      <sheetName val="오배수_(집계)5"/>
      <sheetName val="장비당단가_(1)1"/>
      <sheetName val="_견적서1"/>
      <sheetName val="1_맹암거관련1"/>
      <sheetName val="3BL공동구_수량1"/>
      <sheetName val="BSD_(2)1"/>
      <sheetName val="Site_Expenses1"/>
      <sheetName val="변압기_및_발전기_용량"/>
      <sheetName val="공사비_내역_(가)1"/>
      <sheetName val="I_설계조건"/>
      <sheetName val="OCT_FDN"/>
      <sheetName val="2_단면가정"/>
      <sheetName val="4_말뚝설계"/>
      <sheetName val="1_설계조건"/>
      <sheetName val="2F_회의실견적(5_14_일대)1"/>
      <sheetName val="GTG_TR_PIT"/>
      <sheetName val="kimre_scrubber"/>
      <sheetName val="Customer_Databas"/>
      <sheetName val="Wind_Load(3_1)_(2)"/>
      <sheetName val="Wind_Load(3_2)"/>
      <sheetName val="Wind_Load(3_4)"/>
      <sheetName val="TABLE2-1_ISBL(GENEAL-CIVIL)"/>
      <sheetName val="TABLE2-1_ISBL-(SlTE_PREP)"/>
      <sheetName val="TABLE2_1_ISBL_(Soil_Invest)"/>
      <sheetName val="TABLE2-2_OSBL(GENERAL-CIVIL)"/>
      <sheetName val="TABLE2-2_OSBL-(SITE_PREP)"/>
      <sheetName val="General_Data"/>
      <sheetName val="수목데이타_"/>
      <sheetName val="1_설계기준"/>
      <sheetName val="전선_및_전선관"/>
      <sheetName val="full_(2)"/>
      <sheetName val="단위별_일위대가표"/>
      <sheetName val="남양시작동자105노65기1_3화1_2"/>
      <sheetName val="7_5_2_BOQ_Summary_"/>
      <sheetName val="TYPE-B_평균H"/>
      <sheetName val="SL_dau_tien"/>
      <sheetName val="설산1_나"/>
      <sheetName val="_해군동해관사_미장공사A그룹_공내역서_xlsx"/>
      <sheetName val="Schedule_C_-_Page_2_of_6"/>
      <sheetName val="Schedule_C_-_Page_4_of_6"/>
      <sheetName val="Schedule_C_-_Page_5_of_6"/>
      <sheetName val="Schedule_C_-_Page_6_of_6"/>
      <sheetName val="Schedule_A_-_Page_1_of_3"/>
      <sheetName val="Schedule_A_-_Page_2_of_3"/>
      <sheetName val="Schedule_A_-_Page_3_of_3"/>
      <sheetName val="Schedule_B_-_Page_1_of_4"/>
      <sheetName val="Schedule_B_-_Page_2_of_4"/>
      <sheetName val="Schedule_B_-_Page_3_of_4"/>
      <sheetName val="Schedule_B_-_Page_4_of_4"/>
      <sheetName val="Schedule_C_-_Page_1_of_6"/>
      <sheetName val="Schedule_C_-_Page_3_of_6"/>
      <sheetName val="Schedule_E_-_Page_1_of_11"/>
      <sheetName val="Schedule_E_-_Page_10_of_11"/>
      <sheetName val="Schedule_E_-_Page_11_of_11"/>
      <sheetName val="Schedule_E_-_Page_2_of_11"/>
      <sheetName val="Schedule_E_-_Page_3_of_11"/>
      <sheetName val="Schedule_E_-_Page_4_of_11"/>
      <sheetName val="Schedule_E_-_Page_5_of_11"/>
      <sheetName val="Schedule_E_-_Page_6_of_11"/>
      <sheetName val="Schedule_E_-_Page_7_of_11"/>
      <sheetName val="Schedule_E_-_Page_8_of_11"/>
      <sheetName val="Schedule_E_-_Page_9_of_11"/>
      <sheetName val="A_1_3_-_Page_1_of_1"/>
      <sheetName val="A_1_4_-_Page_1_of_1"/>
      <sheetName val="A_4_-_Page_1_of_1"/>
      <sheetName val="IMP_(REACTOR)"/>
      <sheetName val="노원열병합__건축공사기성내역서"/>
      <sheetName val="CP-E2_(품셈표)"/>
      <sheetName val="4_LINE"/>
      <sheetName val="7_th"/>
      <sheetName val="조도계산서_(도서)"/>
      <sheetName val="별표_"/>
      <sheetName val="Sheet1_(2)"/>
      <sheetName val="3련 BOX"/>
      <sheetName val="내역서_x0000__x0000__x0000__x0000__x0000__x0000__x0000__x0000__x0000__x0009__x0000_띤ͤ_x0000__x0004__x0000__x0000__x0000__x0000__x0000__x0000_눼ͤ_x0000__x0000__x0000__x0000__x0000_"/>
      <sheetName val="표지"/>
      <sheetName val="APT내역"/>
      <sheetName val="단중표"/>
      <sheetName val="직접인건비"/>
      <sheetName val="경비_원본"/>
      <sheetName val="Schedule E - Pag_x0000__x0000_ﳨ_x0000__x0000__x0000_即酴諬4"/>
      <sheetName val="DB"/>
      <sheetName val="인건비"/>
      <sheetName val="기초코드"/>
      <sheetName val="세부내역"/>
      <sheetName val="예산서"/>
      <sheetName val="화강석_보조기"/>
      <sheetName val="시추주상도"/>
      <sheetName val="미드수량"/>
      <sheetName val="일위_파일"/>
      <sheetName val="금융비용"/>
      <sheetName val="H-01월"/>
      <sheetName val="1차 내역서"/>
      <sheetName val="일위대가(1)"/>
      <sheetName val="우각부보강"/>
      <sheetName val="자재"/>
      <sheetName val="타공종이기"/>
      <sheetName val="2.내역서"/>
      <sheetName val="전체실적"/>
      <sheetName val="MFAB"/>
      <sheetName val="MFRT"/>
      <sheetName val="MPKG"/>
      <sheetName val="MPRD"/>
      <sheetName val="설계명세서(선로)"/>
      <sheetName val="Bdown_ISBL"/>
      <sheetName val="Graph (LGEN)"/>
      <sheetName val="out_prog"/>
      <sheetName val="선적schedule (2)"/>
      <sheetName val="VL"/>
      <sheetName val="101동"/>
      <sheetName val="방송노임"/>
      <sheetName val="CT "/>
      <sheetName val="특별교실"/>
      <sheetName val="0502-2087-Erection"/>
      <sheetName val="Form MF - 2"/>
      <sheetName val="물가자료"/>
      <sheetName val="전기"/>
      <sheetName val="IMP_MAIN_"/>
      <sheetName val="IMP _REACTOR_"/>
      <sheetName val="단위세대"/>
      <sheetName val="UOP 508 PG 2-9"/>
      <sheetName val="March"/>
      <sheetName val="cable"/>
      <sheetName val="2.설계제원"/>
      <sheetName val="8.1"/>
      <sheetName val="목차"/>
      <sheetName val="calculation-1"/>
      <sheetName val="CombinedFooting_F3"/>
      <sheetName val="fixwater"/>
      <sheetName val="reinforce"/>
      <sheetName val="페이징 배관배선"/>
      <sheetName val="UNSTEADY"/>
      <sheetName val="REINF."/>
      <sheetName val="LOADS"/>
      <sheetName val="SKETCH"/>
      <sheetName val="load"/>
      <sheetName val="BQLIST"/>
      <sheetName val="ASTM C585"/>
      <sheetName val="중기조종사 단위단가"/>
      <sheetName val="노임,재료비"/>
      <sheetName val="Schedule E - Pageက_x0000_諱ԃ恭䀯E_x0000_"/>
      <sheetName val="실행내역"/>
      <sheetName val="Site_Expenses4"/>
      <sheetName val="장비당단가_(1)5"/>
      <sheetName val="_견적서4"/>
      <sheetName val="3BL공동구_수량4"/>
      <sheetName val="BSD_(2)4"/>
      <sheetName val="1_맹암거관련4"/>
      <sheetName val="공사비_내역_(가)3"/>
      <sheetName val="변압기_및_발전기_용량3"/>
      <sheetName val="장비당단가_(1)2"/>
      <sheetName val="Site_Expenses2"/>
      <sheetName val="장비당단가_(1)3"/>
      <sheetName val="_견적서2"/>
      <sheetName val="3BL공동구_수량2"/>
      <sheetName val="BSD_(2)2"/>
      <sheetName val="1_맹암거관련2"/>
      <sheetName val="변압기_및_발전기_용량1"/>
      <sheetName val="Site_Expenses3"/>
      <sheetName val="장비당단가_(1)4"/>
      <sheetName val="_견적서3"/>
      <sheetName val="3BL공동구_수량3"/>
      <sheetName val="BSD_(2)3"/>
      <sheetName val="1_맹암거관련3"/>
      <sheetName val="공사비_내역_(가)2"/>
      <sheetName val="변압기_및_발전기_용량2"/>
      <sheetName val="하도급대비"/>
      <sheetName val="경산"/>
      <sheetName val="PROJECT BRIEF(EX.NEW)"/>
      <sheetName val="Sheet13"/>
      <sheetName val="Sheet14"/>
      <sheetName val="Schedule E - Page倯ñ_x0000__x0000__x0000__x0000_가뮙"/>
      <sheetName val="Schedule E - Page〯â_x0000__x0000__x0000__x0000_였뒋㰜"/>
      <sheetName val="JUCK"/>
      <sheetName val="archi(본사)"/>
      <sheetName val="문학간접"/>
      <sheetName val="일위대가(건축)"/>
      <sheetName val="Schedule C - Page 1 of _x0000_"/>
      <sheetName val="단가표 "/>
      <sheetName val="계화배수"/>
      <sheetName val="약품공급2"/>
      <sheetName val="화강석_보조기_x0005__x0000_"/>
      <sheetName val="직재"/>
      <sheetName val="도장비"/>
      <sheetName val="잡철물"/>
      <sheetName val="sheets"/>
      <sheetName val="사용자정의"/>
      <sheetName val="제품표준규격"/>
      <sheetName val="2_자재집계표6"/>
      <sheetName val="화강석_보조기층6"/>
      <sheetName val="혼합기층_포설_및다짐_(2)6"/>
      <sheetName val="보조기층_포설_및다짐6"/>
      <sheetName val="보차도경계석운반_(2)6"/>
      <sheetName val="1_총괄토공6"/>
      <sheetName val="2_하수터파기토공6"/>
      <sheetName val="3_하수수량집계표6"/>
      <sheetName val="4_맹암거집계표6"/>
      <sheetName val="맹암거_토공6"/>
      <sheetName val="5_포장공사수량집계표6"/>
      <sheetName val="도로경계석_(2)6"/>
      <sheetName val="급수급탕_(동관)6"/>
      <sheetName val="오배수_(집계)6"/>
      <sheetName val="GTG_TR_PIT1"/>
      <sheetName val="kimre_scrubber1"/>
      <sheetName val="Customer_Databas1"/>
      <sheetName val="OCT_FDN1"/>
      <sheetName val="2F_회의실견적(5_14_일대)2"/>
      <sheetName val="I_설계조건1"/>
      <sheetName val="1_설계기준1"/>
      <sheetName val="TYPE-B_평균H1"/>
      <sheetName val="수목데이타_1"/>
      <sheetName val="TABLE2-1_ISBL(GENEAL-CIVIL)1"/>
      <sheetName val="TABLE2-1_ISBL-(SlTE_PREP)1"/>
      <sheetName val="TABLE2_1_ISBL_(Soil_Invest)1"/>
      <sheetName val="TABLE2-2_OSBL(GENERAL-CIVIL)1"/>
      <sheetName val="TABLE2-2_OSBL-(SITE_PREP)1"/>
      <sheetName val="General_Data1"/>
      <sheetName val="7_5_2_BOQ_Summary_1"/>
      <sheetName val="2_단면가정1"/>
      <sheetName val="4_말뚝설계1"/>
      <sheetName val="1_설계조건1"/>
      <sheetName val="조도계산서_(도서)1"/>
      <sheetName val="_해군동해관사_미장공사A그룹_공내역서_xlsx1"/>
      <sheetName val="남양시작동자105노65기1_3화1_21"/>
      <sheetName val="별표_1"/>
      <sheetName val="SL_dau_tien1"/>
      <sheetName val="TC_IN"/>
      <sheetName val="단위별_일위대가표1"/>
      <sheetName val="전선_및_전선관1"/>
      <sheetName val="IMP_(REACTOR)1"/>
      <sheetName val="Wind_Load(3_1)_(2)1"/>
      <sheetName val="Wind_Load(3_2)1"/>
      <sheetName val="Wind_Load(3_4)1"/>
      <sheetName val="full_(2)1"/>
      <sheetName val="설산1_나1"/>
      <sheetName val="design_data"/>
      <sheetName val="member_design"/>
      <sheetName val="Schedule_C_-_Page_2_of_61"/>
      <sheetName val="Schedule_C_-_Page_4_of_61"/>
      <sheetName val="Schedule_C_-_Page_5_of_61"/>
      <sheetName val="Schedule_C_-_Page_6_of_61"/>
      <sheetName val="Schedule_A_-_Page_1_of_31"/>
      <sheetName val="Schedule_A_-_Page_2_of_31"/>
      <sheetName val="Schedule_A_-_Page_3_of_31"/>
      <sheetName val="Schedule_B_-_Page_1_of_41"/>
      <sheetName val="Schedule_B_-_Page_2_of_41"/>
      <sheetName val="Schedule_B_-_Page_3_of_41"/>
      <sheetName val="Schedule_B_-_Page_4_of_41"/>
      <sheetName val="Schedule_C_-_Page_1_of_61"/>
      <sheetName val="Schedule_C_-_Page_3_of_61"/>
      <sheetName val="Schedule_E_-_Page_1_of_111"/>
      <sheetName val="Schedule_E_-_Page_10_of_111"/>
      <sheetName val="Schedule_E_-_Page_11_of_111"/>
      <sheetName val="Schedule_E_-_Page_2_of_111"/>
      <sheetName val="Schedule_E_-_Page_3_of_111"/>
      <sheetName val="Schedule_E_-_Page_4_of_111"/>
      <sheetName val="Schedule_E_-_Page_5_of_111"/>
      <sheetName val="Schedule_E_-_Page_6_of_111"/>
      <sheetName val="Schedule_E_-_Page_7_of_111"/>
      <sheetName val="Schedule_E_-_Page_8_of_111"/>
      <sheetName val="Schedule_E_-_Page_9_of_111"/>
      <sheetName val="A_1_3_-_Page_1_of_11"/>
      <sheetName val="A_1_4_-_Page_1_of_11"/>
      <sheetName val="A_4_-_Page_1_of_11"/>
      <sheetName val="공종별_집계"/>
      <sheetName val="노원열병합__건축공사기성내역서1"/>
      <sheetName val="4_LINE1"/>
      <sheetName val="7_th1"/>
      <sheetName val="CP-E2_(품셈표)1"/>
      <sheetName val="RING_WALL"/>
      <sheetName val="Sheet1_(2)1"/>
      <sheetName val="DESIGN_CRITERIA"/>
      <sheetName val="sum1_(2)"/>
      <sheetName val="Data_Vol"/>
      <sheetName val="Galaxy_소비자가격표"/>
      <sheetName val="C_&amp;_G_RHS"/>
      <sheetName val="AS포장복구_"/>
      <sheetName val="제원_설계조건"/>
      <sheetName val="1_취수장"/>
      <sheetName val="Schedule_E_-_P磇⊅밀⊅︀ꃕԯ缀"/>
      <sheetName val="단가산출서_(2)"/>
      <sheetName val="HORI__VESSEL"/>
      <sheetName val="as_boq_list_up"/>
      <sheetName val="BSD__2_"/>
      <sheetName val="New_Valuation"/>
      <sheetName val="인건비_"/>
      <sheetName val="Util&amp;_Real"/>
      <sheetName val="1_우편집중내역서"/>
      <sheetName val="내역서 띤ͤ눼ͤ"/>
      <sheetName val="내역서_띤ͤ눼ͤ"/>
      <sheetName val="Lookup_tables"/>
      <sheetName val="Schedule_E_-_Pagﳨ即酴諬4"/>
      <sheetName val="Schedule E - Paﶻĉ_x0000__x0000_楨◿㢼]誠8"/>
      <sheetName val="Schedule E - Pa䔭疖꜀ȭﶻĉ_x0000__x0000_Ḡ⛓"/>
      <sheetName val="Schedule E - Paﶻ_x001e__x0000__x0000_읰∉㢼ǋ櫀Ʋ"/>
      <sheetName val="Schedule E - Paﶻ_x001e__x0000__x0000_ﳐ⡷㢼ǋ櫀Ʋ"/>
      <sheetName val="Schedule E - Paﶻ_x001e__x0000__x0000_ⱐỹ㢼ǋ櫀Ʋ"/>
      <sheetName val="Schedule E - Paﶻ_x001e__x0000__x0000_萨ⓤ㢼ǋ櫀Ʋ"/>
      <sheetName val="토공(우물통,기타) "/>
      <sheetName val="조명시설"/>
      <sheetName val="Schedule E - Page 11 of浐ௗ펈"/>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refreshError="1"/>
      <sheetData sheetId="564" refreshError="1"/>
      <sheetData sheetId="565" refreshError="1"/>
      <sheetData sheetId="566"/>
      <sheetData sheetId="567" refreshError="1"/>
      <sheetData sheetId="568" refreshError="1"/>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sheetData sheetId="633"/>
      <sheetData sheetId="634"/>
      <sheetData sheetId="635"/>
      <sheetData sheetId="636"/>
      <sheetData sheetId="637"/>
      <sheetData sheetId="638"/>
      <sheetData sheetId="639"/>
      <sheetData sheetId="640"/>
      <sheetData sheetId="641"/>
      <sheetData sheetId="642"/>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refreshError="1"/>
      <sheetData sheetId="844" refreshError="1"/>
      <sheetData sheetId="845"/>
      <sheetData sheetId="846"/>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OR"/>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견적갑지"/>
      <sheetName val="입찰참가보고 (2)"/>
      <sheetName val="집계표"/>
      <sheetName val="내역"/>
      <sheetName val="부대공II"/>
      <sheetName val="가설사무실"/>
      <sheetName val="조직도"/>
      <sheetName val="카메라"/>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표지"/>
      <sheetName val="원가계산"/>
      <sheetName val="원가계산기준"/>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Sheet1"/>
      <sheetName val="공사비"/>
      <sheetName val="단가산출"/>
      <sheetName val="가드레일산근"/>
      <sheetName val="수량집계표"/>
      <sheetName val="수량"/>
      <sheetName val="단가비교"/>
      <sheetName val="적용2002"/>
      <sheetName val="중기"/>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단가비교표"/>
      <sheetName val="Chart1"/>
      <sheetName val="내역서"/>
      <sheetName val="단위내역목록"/>
      <sheetName val="단위내역서"/>
      <sheetName val="총괄표"/>
      <sheetName val="원가(1)"/>
      <sheetName val="원가(2)"/>
      <sheetName val="공량산출서"/>
      <sheetName val="Module1"/>
      <sheetName val="적쒩2002"/>
      <sheetName val="단위내엍목록"/>
      <sheetName val="원가계산서"/>
      <sheetName val="설계내역서"/>
      <sheetName val="제어반공량"/>
      <sheetName val="가격조사"/>
      <sheetName val="제어반견적"/>
      <sheetName val="주요물량"/>
      <sheetName val="P礔CKAGE"/>
      <sheetName val="2F 회의실견적(5_14 일대)"/>
      <sheetName val="DS-LOAD"/>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WORK"/>
      <sheetName val="정부노임단가"/>
      <sheetName val="일반공사"/>
      <sheetName val="CONCRETE"/>
      <sheetName val="남양시작동자105노65기1.3화1.2"/>
      <sheetName val="ITEM"/>
      <sheetName val="경비"/>
      <sheetName val="데이타"/>
      <sheetName val="D-3503"/>
      <sheetName val="운반비(전선륐)"/>
      <sheetName val="지급자재"/>
      <sheetName val="공통비"/>
      <sheetName val="차액보증"/>
      <sheetName val="전기일위대가"/>
      <sheetName val="Y-WORK"/>
      <sheetName val="건축내역"/>
      <sheetName val="날개벽"/>
      <sheetName val="11.자재단가"/>
      <sheetName val="ilch"/>
      <sheetName val="결과조달"/>
      <sheetName val="A-4"/>
      <sheetName val="토목주소"/>
      <sheetName val="프랜트면허"/>
      <sheetName val="98지급계획"/>
      <sheetName val="노원열병합  건축공사기성내역서"/>
      <sheetName val="공통가설"/>
      <sheetName val="타공종이기"/>
      <sheetName val="소비자가"/>
      <sheetName val="내역분기"/>
      <sheetName val="기초공"/>
      <sheetName val="기둥(원형)"/>
      <sheetName val="BLOCK(1)"/>
      <sheetName val="sw1"/>
      <sheetName val="NOMUBI"/>
      <sheetName val="자재단가"/>
      <sheetName val="투찰"/>
      <sheetName val="SG"/>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코드"/>
      <sheetName val="공사비집계"/>
      <sheetName val="터널조도"/>
      <sheetName val="출근부"/>
      <sheetName val="인건비"/>
      <sheetName val="부대내역"/>
      <sheetName val="I.설계조건"/>
      <sheetName val="TEL"/>
      <sheetName val="전차선로 물량표"/>
      <sheetName val="CODE"/>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31.고_x0000_RTU"/>
      <sheetName val="설계예산내역서"/>
      <sheetName val="단위중량"/>
      <sheetName val="토공(완충)"/>
      <sheetName val="Sheet1 (2)"/>
      <sheetName val="집1"/>
      <sheetName val="8.PILE  (돌출)"/>
      <sheetName val="CTEMCOST"/>
      <sheetName val="c_balju"/>
      <sheetName val="토공"/>
      <sheetName val="001"/>
      <sheetName val="금액내역서"/>
      <sheetName val="L형옹벽(key)"/>
      <sheetName val="연결임시"/>
      <sheetName val="현금"/>
      <sheetName val="중기사용료"/>
      <sheetName val="실행예산"/>
      <sheetName val="환률"/>
      <sheetName val="한강운반비"/>
      <sheetName val="수량산출"/>
      <sheetName val="단가조사서"/>
      <sheetName val="DATE"/>
      <sheetName val="구조물철거타공정이월"/>
      <sheetName val="백호우계수"/>
      <sheetName val="관람석제출"/>
      <sheetName val="#REF"/>
      <sheetName val="내역서(총)"/>
      <sheetName val="횡배위치"/>
      <sheetName val="견적시담(송포2공구)"/>
      <sheetName val="공사개요"/>
      <sheetName val="판"/>
      <sheetName val="6호기"/>
      <sheetName val="자재집계"/>
      <sheetName val="토공계산서(부체도로)"/>
      <sheetName val="간선계산"/>
      <sheetName val="건축"/>
      <sheetName val="ABUT수량-A1"/>
      <sheetName val="수목단가"/>
      <sheetName val="시설수량표"/>
      <sheetName val="식재수량표"/>
      <sheetName val="일위목록"/>
      <sheetName val="BID"/>
      <sheetName val="K1자재(3차등)"/>
      <sheetName val="설계조건"/>
      <sheetName val="안정계산"/>
      <sheetName val="단면검토"/>
      <sheetName val="노무비"/>
      <sheetName val="BQ"/>
      <sheetName val="맨홀수량집계"/>
      <sheetName val="수량집계"/>
      <sheetName val="총괄집계표"/>
      <sheetName val="단가"/>
      <sheetName val="시설물일위"/>
      <sheetName val="BJJIN"/>
      <sheetName val="STORAGE"/>
      <sheetName val="보합"/>
      <sheetName val="현장지지물물량"/>
      <sheetName val="기계내역"/>
      <sheetName val="최초침전지집계표"/>
      <sheetName val="난방열교"/>
      <sheetName val="급탕열교"/>
      <sheetName val="중기일위대가"/>
      <sheetName val="TOTAL"/>
      <sheetName val="fitting"/>
      <sheetName val="31.고"/>
      <sheetName val="32.銅기기초"/>
      <sheetName val="정렬"/>
      <sheetName val="danga"/>
      <sheetName val="총계"/>
      <sheetName val="내역서 "/>
      <sheetName val="준검 내역서"/>
      <sheetName val="산거각호표"/>
      <sheetName val="B"/>
      <sheetName val="공통부대비"/>
      <sheetName val="겉장"/>
      <sheetName val="기성검사원"/>
      <sheetName val="원가"/>
      <sheetName val="토목"/>
      <sheetName val="일위대가목차"/>
      <sheetName val="실행내역"/>
      <sheetName val="토공총괄집계"/>
      <sheetName val="JUCK"/>
      <sheetName val="교각1"/>
      <sheetName val="UNIT"/>
      <sheetName val="조경"/>
      <sheetName val="March"/>
      <sheetName val="화재 탐지 설비"/>
      <sheetName val="TABLE"/>
      <sheetName val="일위대가목록"/>
      <sheetName val="품질 및 특성 보정계수"/>
      <sheetName val="품목"/>
      <sheetName val="토 적 표"/>
      <sheetName val="입력DATA"/>
      <sheetName val="바닥판"/>
      <sheetName val="철거수량"/>
      <sheetName val="표지 (2)"/>
      <sheetName val="총괄내역서"/>
      <sheetName val="전신환매도율"/>
      <sheetName val="대비2"/>
      <sheetName val="자재단가표"/>
      <sheetName val="동원인원산출"/>
      <sheetName val="회사99"/>
      <sheetName val="NEWDRAW"/>
      <sheetName val="단면 (2)"/>
      <sheetName val="7.1유효폭"/>
      <sheetName val="Macro1"/>
      <sheetName val="설계예산서"/>
      <sheetName val="몰탈재료산출"/>
      <sheetName val="조도계산서 (도서)"/>
      <sheetName val="FACTOR"/>
      <sheetName val="Sheet4"/>
      <sheetName val="손익분석"/>
      <sheetName val="총집계표"/>
      <sheetName val="Site Expenses"/>
      <sheetName val="소업1교"/>
      <sheetName val="설변물량"/>
      <sheetName val="점수계산1-2"/>
      <sheetName val="2000년1차"/>
      <sheetName val="2000전체분"/>
      <sheetName val="TYPE-B 평균H"/>
      <sheetName val="말뚝물량"/>
      <sheetName val="년"/>
      <sheetName val="경비2내역"/>
      <sheetName val="교각계산"/>
      <sheetName val="3BL공동구 수량"/>
      <sheetName val="을"/>
      <sheetName val="금액집계"/>
      <sheetName val="노임"/>
      <sheetName val="35_x000e_장주신설"/>
      <sheetName val="DATA(BAC)"/>
      <sheetName val="변화치수"/>
      <sheetName val="unit 4"/>
      <sheetName val="전체총괄표"/>
      <sheetName val="요소별"/>
      <sheetName val="전기요금"/>
      <sheetName val="도급대비"/>
      <sheetName val="조건"/>
      <sheetName val="한전위탁공사비2"/>
      <sheetName val="계산근거"/>
      <sheetName val="계화배수"/>
      <sheetName val="Customer Databas"/>
      <sheetName val="골조시행"/>
      <sheetName val="단면가정"/>
      <sheetName val="조건표"/>
      <sheetName val="입찰"/>
      <sheetName val="현경"/>
      <sheetName val="신공"/>
      <sheetName val="내역1"/>
      <sheetName val="Dae_Jiju"/>
      <sheetName val="Sikje_ingun"/>
      <sheetName val="TREE_D"/>
      <sheetName val="가공비"/>
      <sheetName val="현장"/>
      <sheetName val="Sheet2"/>
      <sheetName val="(2)"/>
      <sheetName val="기계실"/>
      <sheetName val="eq_data"/>
      <sheetName val="사용성검토"/>
      <sheetName val="SE-611"/>
      <sheetName val="여흥"/>
      <sheetName val="Explanation for Page 17"/>
      <sheetName val="dtxl"/>
      <sheetName val="수량산출서"/>
      <sheetName val="woo(mac)"/>
      <sheetName val="총투자비산정"/>
      <sheetName val="ROE(FI)"/>
      <sheetName val="Sens&amp;Anal"/>
      <sheetName val="장문교(대전)"/>
      <sheetName val="건축(충일분)"/>
      <sheetName val="단면(RW1)"/>
      <sheetName val="9GNG운반"/>
      <sheetName val="EUPDAT2"/>
      <sheetName val="단가산출2"/>
      <sheetName val="실행철강하도"/>
      <sheetName val="장비집계"/>
      <sheetName val="C &amp; G RHS"/>
      <sheetName val="견적서"/>
      <sheetName val="플랜트 설치"/>
      <sheetName val="직노"/>
      <sheetName val="일위대가표"/>
      <sheetName val="1.수인터널"/>
      <sheetName val="공틀공사"/>
      <sheetName val="COST"/>
      <sheetName val="단가대비표"/>
      <sheetName val="대비표"/>
      <sheetName val="토목내역"/>
      <sheetName val="터파기및재료"/>
      <sheetName val="일위대가 (목록)"/>
      <sheetName val="한전고리-을"/>
      <sheetName val="2.예산냴역검토서"/>
      <sheetName val="예산서"/>
      <sheetName val="FRP배관단가(만수)"/>
      <sheetName val="만수배관단가"/>
      <sheetName val="단중표"/>
      <sheetName val="계획"/>
      <sheetName val="계획세부"/>
      <sheetName val="사용내역서"/>
      <sheetName val="항목별내역서"/>
      <sheetName val="안전담당자"/>
      <sheetName val="유도원"/>
      <sheetName val="안전사진"/>
      <sheetName val="장비당단가 (1)"/>
      <sheetName val="예산변경사항"/>
      <sheetName val="8.자재단가"/>
      <sheetName val="부대공집계표"/>
      <sheetName val="CALCULATION"/>
      <sheetName val="연수동"/>
      <sheetName val="산업개발안내서"/>
      <sheetName val="귀래 설계 공내역서"/>
      <sheetName val="검색"/>
      <sheetName val="공종별 집계"/>
      <sheetName val="Despacho (c.civil)"/>
      <sheetName val="Sheet5"/>
      <sheetName val="TYPE1"/>
      <sheetName val="기계경비"/>
      <sheetName val="제경비"/>
      <sheetName val="#230,#235"/>
      <sheetName val="실시설계"/>
      <sheetName val="비대칭계수"/>
      <sheetName val="원형맨홀수량"/>
      <sheetName val="P.M 별"/>
      <sheetName val="하수급견적대비"/>
      <sheetName val="2.대외공문"/>
      <sheetName val="BOQ-Summary_Form A2"/>
      <sheetName val="DIAPHRAGM"/>
      <sheetName val="관거공사비"/>
      <sheetName val="118.세금과공과"/>
      <sheetName val="IMP(MAIN)"/>
      <sheetName val="IMP (REACTOR)"/>
      <sheetName val="명세서"/>
      <sheetName val="45,46"/>
      <sheetName val="을지"/>
      <sheetName val="Indirect Cost"/>
      <sheetName val="단위세대"/>
      <sheetName val="현장관리비집계표"/>
      <sheetName val="자료"/>
      <sheetName val="코드표"/>
      <sheetName val="단면치수"/>
      <sheetName val="hvac(제어동)"/>
      <sheetName val="물량산출근거"/>
      <sheetName val="1을"/>
      <sheetName val="J直材4"/>
      <sheetName val="개요"/>
      <sheetName val="산근"/>
      <sheetName val="아파트건축"/>
      <sheetName val="예산M12A"/>
      <sheetName val="초"/>
      <sheetName val="견적조건"/>
      <sheetName val="공종분류"/>
      <sheetName val="별표"/>
      <sheetName val="봉방동근생"/>
      <sheetName val="단가조정"/>
      <sheetName val="구왤집계표"/>
      <sheetName val="Ⅴ-2.공종별내역"/>
      <sheetName val="토사(PE)"/>
      <sheetName val="관리비"/>
      <sheetName val="배수관공"/>
      <sheetName val="입찰안"/>
      <sheetName val="20관리비율"/>
      <sheetName val="예산내역서"/>
      <sheetName val="백암비스타내역"/>
      <sheetName val="U-TYPE(1)"/>
      <sheetName val="내역총괄표"/>
      <sheetName val="sum1 (2)"/>
      <sheetName val="major"/>
      <sheetName val="전기일위목록"/>
      <sheetName val="설계산출표지"/>
      <sheetName val="공사원가계산서"/>
      <sheetName val="설계산출기초"/>
      <sheetName val="도급예산내역서총괄표"/>
      <sheetName val="을부담운반비"/>
      <sheetName val="운반비산출"/>
      <sheetName val="06-BATCH "/>
      <sheetName val="CIVIL"/>
      <sheetName val="SLAB"/>
      <sheetName val="5. COST SCHEDULE PER EXPENSE"/>
      <sheetName val="현대물량"/>
      <sheetName val="DS-최종"/>
      <sheetName val="Qheet3"/>
      <sheetName val="설계명세서(선로)"/>
      <sheetName val=" 견적서"/>
      <sheetName val="부대대비"/>
      <sheetName val="냉연집계"/>
      <sheetName val="조도"/>
      <sheetName val="전기"/>
      <sheetName val="설계서"/>
      <sheetName val="건물현황"/>
      <sheetName val="재무가정"/>
      <sheetName val="오산갈곳"/>
      <sheetName val="실행내역서"/>
      <sheetName val="단위수량"/>
      <sheetName val="토공,기초"/>
      <sheetName val="sheets"/>
      <sheetName val="물가"/>
      <sheetName val="dg"/>
      <sheetName val="Model"/>
      <sheetName val="Ⅱ1-0타"/>
      <sheetName val="수량산출근거"/>
      <sheetName val="양식"/>
      <sheetName val="물량표"/>
      <sheetName val="투찰내역"/>
      <sheetName val="부재력정리"/>
      <sheetName val="재집"/>
      <sheetName val="직재"/>
      <sheetName val="설계내역(2001)"/>
      <sheetName val="월선수금"/>
      <sheetName val="전동기 SPEC"/>
      <sheetName val="구리토평1전기"/>
      <sheetName val="공사설명서"/>
      <sheetName val="GIS재"/>
      <sheetName val="당초수량"/>
      <sheetName val="구조물공"/>
      <sheetName val="일반맨홀수량집계"/>
      <sheetName val="건축원가계산서"/>
      <sheetName val="5공철탑검토표"/>
      <sheetName val="4공철탑검토"/>
      <sheetName val="FILE1"/>
      <sheetName val="설계명세서"/>
      <sheetName val="ATS단가"/>
      <sheetName val="CS2"/>
      <sheetName val="표지1"/>
      <sheetName val="날개벽(시점좌측)"/>
      <sheetName val="RAHMEN"/>
      <sheetName val="DESIGN_CRETERIA"/>
      <sheetName val="입적표"/>
      <sheetName val="교통대책내역"/>
      <sheetName val="배"/>
      <sheetName val="내역전기"/>
      <sheetName val="설산1.나"/>
      <sheetName val="본사S"/>
      <sheetName val="MTR재(한기)"/>
      <sheetName val="GIS.Ry재"/>
      <sheetName val="Base_Data"/>
      <sheetName val="LOPCALC"/>
      <sheetName val="적현로"/>
      <sheetName val="BSD (2)"/>
      <sheetName val="Proposal"/>
      <sheetName val="방음벽 기초 일반수량"/>
      <sheetName val="보차도경계석"/>
      <sheetName val="안정검토"/>
      <sheetName val="방송노임"/>
      <sheetName val="국공유지및사유지"/>
      <sheetName val="총누계"/>
      <sheetName val="96수출"/>
      <sheetName val="말뚝지지력산정"/>
      <sheetName val="세부내역서(전기)"/>
      <sheetName val="기타 정보통신공사"/>
      <sheetName val="b_balju_cho"/>
      <sheetName val="비교표"/>
      <sheetName val="본부소개"/>
      <sheetName val="Breakdown"/>
      <sheetName val="일위대가(계측기설치)"/>
      <sheetName val="순공사비총괄"/>
      <sheetName val="INPUT"/>
      <sheetName val="골재집계"/>
      <sheetName val="중연"/>
      <sheetName val="원가계산서(남측)"/>
      <sheetName val="보도경계블럭"/>
      <sheetName val="설변내역1"/>
      <sheetName val="가설공사내역"/>
      <sheetName val="재료집계"/>
      <sheetName val="하조서"/>
      <sheetName val="KP1590_E"/>
      <sheetName val="기계경비(시간당)"/>
      <sheetName val="봉방동근︀"/>
      <sheetName val="일"/>
      <sheetName val="dt0301"/>
      <sheetName val="dtt0301"/>
      <sheetName val="가설건물"/>
      <sheetName val="IP좌표"/>
      <sheetName val="Page 1A - Proposal Strategy "/>
      <sheetName val="작성"/>
      <sheetName val="Main"/>
      <sheetName val="단가비교표_공통1"/>
      <sheetName val="품셈(기초)"/>
      <sheetName val="Coeffiecient"/>
      <sheetName val="원본"/>
      <sheetName val="심사계산"/>
      <sheetName val="심사물량"/>
      <sheetName val="진주방향"/>
      <sheetName val="전압강하계산"/>
      <sheetName val="부하계산서"/>
      <sheetName val="부재리스트"/>
      <sheetName val="일용노임단가"/>
      <sheetName val="EP0618"/>
      <sheetName val="CAPVC"/>
      <sheetName val="통합"/>
      <sheetName val="COPING"/>
      <sheetName val="남ꌀ전JC"/>
      <sheetName val="효성CB 1P기초"/>
      <sheetName val="MCC제원"/>
      <sheetName val="단가표 "/>
      <sheetName val="단가조사표"/>
      <sheetName val="IW-LIST"/>
      <sheetName val="기본입력"/>
      <sheetName val="부대공Ⅱ"/>
      <sheetName val="현장관리비내역서"/>
      <sheetName val="FAB별"/>
      <sheetName val="사급자재"/>
      <sheetName val="배수공토공"/>
      <sheetName val="s"/>
      <sheetName val="쵽괄표"/>
      <sheetName val="공통"/>
      <sheetName val="원가집계"/>
      <sheetName val="4.말뚝설계"/>
      <sheetName val="1.설계조건"/>
      <sheetName val="CABLE_SIZE_CALCULATION_SHEET"/>
      <sheetName val="IMPEADENCE_MAP_"/>
      <sheetName val="IMPEADENCE_"/>
      <sheetName val="입찰참가보고_(2)"/>
      <sheetName val="공정현황보고(3_20)_(2)"/>
      <sheetName val="추진공정(법인)3_20"/>
      <sheetName val="공정현황보고(3_27)_(2)"/>
      <sheetName val="추진공정(법인)3_27"/>
      <sheetName val="공정현황보고(4_2)"/>
      <sheetName val="1_철주신설"/>
      <sheetName val="2_철주신설"/>
      <sheetName val="3_철주신설"/>
      <sheetName val="4_비임신설"/>
      <sheetName val="5_기기가대"/>
      <sheetName val="6_철주기초"/>
      <sheetName val="7_기기기초"/>
      <sheetName val="8_기기기초"/>
      <sheetName val="9_기기기초"/>
      <sheetName val="10_단권변압기"/>
      <sheetName val="11_가스절연"/>
      <sheetName val="12_전자식제어반"/>
      <sheetName val="13_고장점표정반"/>
      <sheetName val="14_GP"/>
      <sheetName val="15_전철용RTU"/>
      <sheetName val="16_R-C_BANK"/>
      <sheetName val="17_모선배선"/>
      <sheetName val="18_제어및전력케이블"/>
      <sheetName val="19_핏트"/>
      <sheetName val="20_배수로"/>
      <sheetName val="21_스틸그레이팅"/>
      <sheetName val="22_접지장치"/>
      <sheetName val="23_옥외전선관"/>
      <sheetName val="24_옥외외등"/>
      <sheetName val="25_무인화설비"/>
      <sheetName val="26_콘크리트포장"/>
      <sheetName val="27_자갈부설"/>
      <sheetName val="28_휀스"/>
      <sheetName val="29_소내용TR"/>
      <sheetName val="30_고배용VCB"/>
      <sheetName val="31_고배용RTU"/>
      <sheetName val="32_기기기초"/>
      <sheetName val="33_지중케이블"/>
      <sheetName val="34_전력용관로"/>
      <sheetName val="35_장주신설"/>
      <sheetName val="36_맨홀"/>
      <sheetName val="37_운반비"/>
      <sheetName val="복구량산정_및_전용회선_사용"/>
      <sheetName val="1_공사집행계획서"/>
      <sheetName val="2_예산내역검토서"/>
      <sheetName val="3_실행원가내역서"/>
      <sheetName val="4_실행예산단가산출서(단가)"/>
      <sheetName val="4_실행예산단가산출서(금액)"/>
      <sheetName val="5_현장관리비"/>
      <sheetName val="6_공사예정공정표"/>
      <sheetName val="7_인원동원현황"/>
      <sheetName val="8_장비투입현황"/>
      <sheetName val="9_문제점_및_대책"/>
      <sheetName val="10_설계변경_및_추가공사"/>
      <sheetName val="공구손료_산출내역"/>
      <sheetName val="2F_회의실견적(5_14_일대)"/>
      <sheetName val="남양시작동자105노65기1_3화1_2"/>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전차선로_물량표"/>
      <sheetName val="신규단가-00_11_30"/>
      <sheetName val="노원열병합__건축공사기성내역서"/>
      <sheetName val="31_고RTU"/>
      <sheetName val="전도금청구서_(2)"/>
      <sheetName val="금전출납_"/>
      <sheetName val="식대_"/>
      <sheetName val="기성고조서(폐기물)_(2)"/>
      <sheetName val="Sheet3_(5)"/>
      <sheetName val="Sheet3_(6)"/>
      <sheetName val="11_자재단가"/>
      <sheetName val="Sheet1_(2)"/>
      <sheetName val="I_설계조건"/>
      <sheetName val="조도계산서_(도서)"/>
      <sheetName val="8_PILE__(돌출)"/>
      <sheetName val="3BL공동구_수량"/>
      <sheetName val="내역서_"/>
      <sheetName val="준검_내역서"/>
      <sheetName val="32_銅기기초"/>
      <sheetName val="Site_Expenses"/>
      <sheetName val="화재_탐지_설비"/>
      <sheetName val="7_1유효폭"/>
      <sheetName val="TYPE-B_평균H"/>
      <sheetName val="31_고"/>
      <sheetName val="토공(우물통,기타) "/>
      <sheetName val="VXXX"/>
      <sheetName val="부하LOAD"/>
      <sheetName val="가격조사서"/>
      <sheetName val="배수공"/>
      <sheetName val="암거"/>
      <sheetName val="포장공"/>
      <sheetName val="맨홀토공수량"/>
      <sheetName val="총괄-1"/>
      <sheetName val="세목별"/>
      <sheetName val="공사비예산서(토목분)"/>
      <sheetName val="가시설수량"/>
      <sheetName val="배수공1"/>
      <sheetName val="견적정보"/>
      <sheetName val="변경내역"/>
      <sheetName val="단가조건(02년)"/>
      <sheetName val="견적을지"/>
      <sheetName val="단위헾】"/>
      <sheetName val="S1"/>
      <sheetName val="B토목"/>
      <sheetName val="쵽물량표"/>
      <sheetName val="정산민량표"/>
      <sheetName val="4.실행예산단가삼출서(단갌)"/>
      <sheetName val="4.실행예산단가삼출서(금액)"/>
      <sheetName val="5.현잣관리비"/>
      <sheetName val="타워기초"/>
      <sheetName val="산출내역서집계표"/>
      <sheetName val="구의33고"/>
      <sheetName val="내역표지"/>
      <sheetName val="요율"/>
      <sheetName val="맨홀수량"/>
      <sheetName val="치수표"/>
      <sheetName val="정산입력"/>
      <sheetName val="3.현장배치"/>
      <sheetName val="공사기본내용입력"/>
      <sheetName val="단가(1)"/>
      <sheetName val="200"/>
      <sheetName val="EQUIPMENT -2"/>
      <sheetName val="FLANGE"/>
      <sheetName val="VALVE"/>
      <sheetName val="산헾"/>
      <sheetName val="토공 토적표"/>
      <sheetName val="6공구전체"/>
      <sheetName val="DESIGN CRETERIA"/>
      <sheetName val="부대공"/>
      <sheetName val="방호벽"/>
      <sheetName val="교통표지"/>
      <sheetName val="낙석방지책"/>
      <sheetName val="일위단가"/>
      <sheetName val="중기사용료산출근거"/>
      <sheetName val="단가 및 재료비"/>
      <sheetName val="99.6"/>
      <sheetName val="상촌2교-일반수량집계"/>
      <sheetName val="환율"/>
      <sheetName val="기준자료"/>
      <sheetName val="지표"/>
      <sheetName val="전기단가조사서"/>
      <sheetName val="SORCE1"/>
      <sheetName val="Budget 2005(DW)"/>
      <sheetName val="ins"/>
      <sheetName val="AP1"/>
      <sheetName val="-15.0"/>
      <sheetName val="6PILE  (돌출)"/>
      <sheetName val="실행철강矨_x001e_"/>
      <sheetName val="품셈TABLE"/>
      <sheetName val="합계"/>
      <sheetName val="3.건축(현장안)"/>
      <sheetName val="설비내역서"/>
      <sheetName val="건축내역서"/>
      <sheetName val="전기내역서"/>
      <sheetName val="토&amp;흙"/>
      <sheetName val="건축공사"/>
      <sheetName val="실행철헾】_x0005_"/>
      <sheetName val="계획세_x0005_"/>
      <sheetName val="계획세喀"/>
      <sheetName val="FLA"/>
      <sheetName val="품의서"/>
      <sheetName val="D040416"/>
      <sheetName val="DS_3Q"/>
      <sheetName val="연습"/>
      <sheetName val="type-F"/>
      <sheetName val="수문일1"/>
      <sheetName val="남양내역"/>
      <sheetName val="대림경상68억"/>
      <sheetName val="갑지(추정)"/>
      <sheetName val="도장수량"/>
      <sheetName val="말뚝지ᘀ᨜԰_x0000_"/>
      <sheetName val="Ⅴ-2.공ᛇ᨜԰_x0000_"/>
      <sheetName val="오산갈醜"/>
      <sheetName val="말뚝지怀፵∀ᩃ"/>
      <sheetName val="부대_x0005__x0000_"/>
      <sheetName val="견적_x0005__x0000_"/>
      <sheetName val="가시설단위수량"/>
      <sheetName val="BQ-Offsite"/>
      <sheetName val="PipWT"/>
      <sheetName val="3련 BOX"/>
      <sheetName val="Ԁ"/>
      <sheetName val="건설성적"/>
      <sheetName val="가시설(TYPE-A)"/>
      <sheetName val="1-1평균터파기고(1)"/>
      <sheetName val="1NYS(당)"/>
      <sheetName val="토류판설치(t=60)"/>
      <sheetName val="조명시설"/>
      <sheetName val="Condition"/>
      <sheetName val="98수금사업"/>
      <sheetName val="투자효율분석"/>
      <sheetName val="1.우편집중내역서"/>
      <sheetName val="공사내역"/>
      <sheetName val="단가표"/>
      <sheetName val="재료"/>
      <sheetName val="신천교(음성)"/>
      <sheetName val="1.취수장"/>
      <sheetName val="건축마감(E)"/>
      <sheetName val="BOX"/>
      <sheetName val="B767"/>
      <sheetName val="99총공사내역서"/>
      <sheetName val="신축수량"/>
      <sheetName val="계렀቟԰"/>
      <sheetName val="항목별내역헾"/>
      <sheetName val="대전21토목내역서"/>
      <sheetName val="PRO_DCI"/>
      <sheetName val="INST_DCI"/>
      <sheetName val="HVAC_DCI"/>
      <sheetName val="PIPE_DCI"/>
      <sheetName val="공사비 내역 (가)"/>
      <sheetName val="Sitec120"/>
      <sheetName val="장비"/>
      <sheetName val="성토도수로현황"/>
      <sheetName val="1.설계설명서"/>
      <sheetName val="기타공"/>
      <sheetName val="배수집계"/>
      <sheetName val="3.하중산정4.지지력"/>
      <sheetName val="CAL"/>
      <sheetName val="시행예산"/>
      <sheetName val="대우단가(풍산)"/>
      <sheetName val="공통가설공사"/>
      <sheetName val="예산M5A"/>
      <sheetName val="포장복구집계"/>
      <sheetName val="2002년요약"/>
      <sheetName val="참고"/>
      <sheetName val="산๿"/>
      <sheetName val="재료缀ᨎ"/>
      <sheetName val="품질 및 缀ᨎ԰_x0000_缀_x0000__x0000_"/>
      <sheetName val="명헾】"/>
      <sheetName val="BQ(실행)"/>
      <sheetName val="안က_x0000_瀀"/>
      <sheetName val="안/_x0000_ "/>
      <sheetName val="BOM-Form A.1.III"/>
      <sheetName val="L_RPTA05_목록"/>
      <sheetName val="현장경비"/>
      <sheetName val="Galaxy 소비자가격표"/>
      <sheetName val="부대공헾】_x0005_"/>
      <sheetName val="계획세헾"/>
      <sheetName val="T진도"/>
      <sheetName val="착공내역"/>
      <sheetName val="도급및 실행내역"/>
      <sheetName val="보집계표"/>
      <sheetName val="TCA"/>
      <sheetName val="studio"/>
      <sheetName val="안ﺬ_xd9d5_ԯ"/>
      <sheetName val="입력1"/>
      <sheetName val="6동"/>
      <sheetName val="실행내역서 "/>
      <sheetName val="#4DUCT SUPPORT 체크LIST"/>
      <sheetName val="말뚝지ᴀᨈ԰_x0000_"/>
      <sheetName val="인사자료총집계"/>
      <sheetName val="표지판현황"/>
      <sheetName val="편입토지조서"/>
      <sheetName val="공사비총괄표"/>
      <sheetName val="L형옹벽"/>
      <sheetName val="단가조๿"/>
      <sheetName val="1-1"/>
      <sheetName val="가감수량"/>
      <sheetName val="맨홀수량산출"/>
      <sheetName val="내역(원안-대안)"/>
      <sheetName val="design criteria"/>
      <sheetName val="working load at the btm ft."/>
      <sheetName val="plan&amp;section of foundation"/>
      <sheetName val="토사԰_x0000_缀_x0000_"/>
      <sheetName val="비대缀ᨎ԰"/>
      <sheetName val="개԰"/>
      <sheetName val="산尜"/>
      <sheetName val="저"/>
      <sheetName val="자판실행"/>
      <sheetName val="견적"/>
      <sheetName val="기본자료"/>
      <sheetName val="세부내역"/>
      <sheetName val="현장별계약현황('98.10.31)"/>
      <sheetName val="부대"/>
      <sheetName val="RING WALL"/>
      <sheetName val="기초견적가"/>
      <sheetName val="MW-S"/>
      <sheetName val="NYS"/>
      <sheetName val="MW-BM"/>
      <sheetName val="Data&amp;Result"/>
      <sheetName val="오산︀폕"/>
      <sheetName val="stability check"/>
      <sheetName val="design load"/>
      <sheetName val="CAT_5"/>
      <sheetName val="내역(전체)"/>
      <sheetName val="별첨1"/>
      <sheetName val="일위대가(가설)"/>
      <sheetName val="아파트1"/>
      <sheetName val="단가조사"/>
      <sheetName val="1호맨홀토공"/>
      <sheetName val="갑지1"/>
      <sheetName val="사진"/>
      <sheetName val="J直材_x0005_"/>
      <sheetName val=" ԰_x0000_缀"/>
      <sheetName val="00내역서"/>
      <sheetName val="1호맨홀가감수량"/>
      <sheetName val="1호맨홀수량산출"/>
      <sheetName val="BOQ건축"/>
      <sheetName val="DNW"/>
      <sheetName val="입출재고현황 (2)"/>
      <sheetName val="COVER"/>
      <sheetName val="슬래브(유곡)"/>
      <sheetName val="전기簀፰쐀፰"/>
      <sheetName val="D01"/>
      <sheetName val="TB-내역서"/>
      <sheetName val="자료(통합)"/>
      <sheetName val="대상공사(조달청)"/>
      <sheetName val="Mp-team 1"/>
      <sheetName val="SUMMARY"/>
      <sheetName val="PAINT"/>
      <sheetName val="콘크리트타설집계표"/>
      <sheetName val="일반맨홀수량집계(A-7 LINE)"/>
      <sheetName val="물량산〒_x0005_"/>
      <sheetName val="부紀ዱ԰"/>
      <sheetName val="날개벽(좌,우=45도,75도)"/>
      <sheetName val="SUB일위대가"/>
      <sheetName val="123"/>
      <sheetName val="토공사"/>
      <sheetName val="dg-VTu"/>
      <sheetName val="APT내역"/>
      <sheetName val="부대시설"/>
      <sheetName val="물︀"/>
      <sheetName val="Testing"/>
      <sheetName val="공사원가_x0005__x0000_"/>
      <sheetName val="총공사비"/>
      <sheetName val="GL연결용"/>
      <sheetName val="단가址&quot;垌"/>
      <sheetName val="DRAIN DRUM PIT D-301"/>
      <sheetName val="경비_원본"/>
      <sheetName val="물가대비표"/>
      <sheetName val="_x0000__x0000_"/>
      <sheetName val="1F"/>
      <sheetName val="EACT10"/>
      <sheetName val="공주-교대(A1)"/>
      <sheetName val="간접비"/>
      <sheetName val="일반맨홀鲕ԯ_x0000_"/>
      <sheetName val=""/>
      <sheetName val="적용 기준(환율)-1"/>
      <sheetName val="적용 기준(환율)"/>
      <sheetName val="자재단가 "/>
      <sheetName val="단가산출3"/>
      <sheetName val="단가산출_목록"/>
      <sheetName val="직공비"/>
      <sheetName val="9호관로"/>
      <sheetName val="사통"/>
      <sheetName val="표지(도서)"/>
      <sheetName val="변압기용량"/>
      <sheetName val="발전기"/>
      <sheetName val="발전기부하"/>
      <sheetName val="축전지"/>
      <sheetName val="전압조건(도서)"/>
      <sheetName val="전압(도서)"/>
      <sheetName val="부하조건(도서)"/>
      <sheetName val="조도계산서 _도서_"/>
      <sheetName val="부하(성남)"/>
      <sheetName val="케이블"/>
      <sheetName val="현황산출서"/>
      <sheetName val="산#3-1"/>
      <sheetName val="단가산출집계"/>
      <sheetName val="별표 "/>
      <sheetName val="자재테이블"/>
      <sheetName val="Macro(전선)"/>
      <sheetName val="외자배분"/>
      <sheetName val="General Data"/>
      <sheetName val="조인트"/>
      <sheetName val="노임단가(0.3)"/>
      <sheetName val="콘크리트 블록 유형별 수량"/>
      <sheetName val="도"/>
      <sheetName val="내력서"/>
      <sheetName val="spec1"/>
      <sheetName val="단가표 (2)"/>
      <sheetName val="하수실행"/>
      <sheetName val="단가대비"/>
      <sheetName val="壓降計算基本資料"/>
      <sheetName val="견적접수"/>
      <sheetName val="견적내역서"/>
      <sheetName val="Code-&gt;No"/>
      <sheetName val="sc0314 Index"/>
      <sheetName val="EQUIP-H"/>
      <sheetName val="조직"/>
      <sheetName val="MEMBER"/>
      <sheetName val="기본DATA"/>
      <sheetName val="목창호"/>
      <sheetName val="견적대비표"/>
      <sheetName val="각종장비전압강하계산"/>
      <sheetName val="내역서(기성청구)"/>
      <sheetName val="차수"/>
      <sheetName val="Wt of Mod."/>
      <sheetName val="내역총헾】"/>
      <sheetName val="부翇ᨎ԰"/>
      <sheetName val="부缀ᨎ԰"/>
      <sheetName val="예가표"/>
      <sheetName val="PILE길이산출(DRA)"/>
      <sheetName val="현장유지관리비"/>
      <sheetName val="공통(20-91)"/>
      <sheetName val="자재"/>
      <sheetName val="POL6차-PIPING"/>
      <sheetName val="︀ᇕ"/>
      <sheetName val="견ԯ_x0000_缀"/>
      <sheetName val="총누_x0005_"/>
      <sheetName val="설계산출기䀀"/>
      <sheetName val="31.고_x005f_x0000_RTU"/>
      <sheetName val="35_x005f_x000e_장주신설"/>
      <sheetName val="견֮_x0000_缀"/>
      <sheetName val="사급자재총괄"/>
      <sheetName val="총 원가계산"/>
      <sheetName val="118.세금Ԉ_x0000_缀"/>
      <sheetName val="견頀⢀_xdc00_"/>
      <sheetName val="조달요청서"/>
      <sheetName val="노임변동률"/>
      <sheetName val="일위대가(1)"/>
      <sheetName val="SRC CLOUMN 설계"/>
      <sheetName val="입헾】"/>
      <sheetName val="말뚝지怀፵ን"/>
      <sheetName val="기계"/>
      <sheetName val="3) 클레임 반영시"/>
      <sheetName val="입력"/>
      <sheetName val="1.설계기준"/>
      <sheetName val="단︀ᇕ԰"/>
      <sheetName val="부쌔ᄅ0"/>
      <sheetName val="단က_x0000_　"/>
      <sheetName val="CRUDE RE-bar"/>
      <sheetName val="96보완계획7.12"/>
      <sheetName val="산_x0005_"/>
      <sheetName val="남원(내)"/>
      <sheetName val="L형옹๿"/>
      <sheetName val="L형옹_x0005_"/>
      <sheetName val="봉방동근_x0005_"/>
      <sheetName val="L형옹尜"/>
      <sheetName val="연령현황"/>
      <sheetName val="전선 및 전선관"/>
      <sheetName val="문학간접"/>
      <sheetName val="2공구산출내역"/>
      <sheetName val="내역서(우)"/>
      <sheetName val="전등"/>
      <sheetName val="Baby일위대가"/>
      <sheetName val="공사비명세서"/>
      <sheetName val="코헾⿾"/>
      <sheetName val="시공측량-을"/>
      <sheetName val="40총괄"/>
      <sheetName val="40집계"/>
      <sheetName val="제조98"/>
      <sheetName val="7내역"/>
      <sheetName val="비대칭ׇ_x0000_"/>
      <sheetName val="전기공사"/>
      <sheetName val="기성내역서표지"/>
      <sheetName val="항목별내԰_x0000_"/>
      <sheetName val="일반전기"/>
      <sheetName val="입_x0005__x0000_"/>
      <sheetName val="우각부보강"/>
      <sheetName val="UR2-Calculation"/>
      <sheetName val="찍기"/>
      <sheetName val="을 2"/>
      <sheetName val="CC16-내역서"/>
      <sheetName val="도급예산내역᐀ባ搀腳"/>
      <sheetName val="101동"/>
      <sheetName val="업무처리전"/>
      <sheetName val="archi(본사)"/>
      <sheetName val="공조생기"/>
      <sheetName val="입찰견적보고서"/>
      <sheetName val="방음벽 기초 尜_x0013_層_x0013_"/>
      <sheetName val="계화배尜"/>
      <sheetName val="옹벽"/>
      <sheetName val="안㔀቎԰"/>
      <sheetName val="기초부재력검토"/>
      <sheetName val="Proposa_x0005_"/>
      <sheetName val="비교尜"/>
      <sheetName val="원가계산 (2)"/>
      <sheetName val="신우"/>
      <sheetName val="구왤집계徸"/>
      <sheetName val="154TW"/>
      <sheetName val="공사원가계산㔀"/>
      <sheetName val="㗇቎"/>
      <sheetName val="방음벽 기초 丵〒_x0005__x0000_"/>
      <sheetName val="노무"/>
      <sheetName val="118.세금과丵〒"/>
      <sheetName val="경상비내역서"/>
      <sheetName val="명단"/>
      <sheetName val="AS복구"/>
      <sheetName val="중기터파기"/>
      <sheetName val="변수값"/>
      <sheetName val="중기상차"/>
      <sheetName val="부표총괄"/>
      <sheetName val="N賃率-職"/>
      <sheetName val="총누怸"/>
      <sheetName val="총누_x0010_"/>
      <sheetName val="청제공기계일위대가"/>
      <sheetName val="비목군단가비교표"/>
      <sheetName val="구왤집︀ᇕ"/>
      <sheetName val="FB25JN"/>
      <sheetName val="지계"/>
      <sheetName val="내역서(total)"/>
      <sheetName val="118.세금丵⼞_x0005_"/>
      <sheetName val="증감내역서"/>
      <sheetName val="6-3차"/>
      <sheetName val="Ⅴ-2.缀ᨎ԰_x0000_缀"/>
      <sheetName val="Ⅴ-2.ᰀ፜搀፜"/>
      <sheetName val="총괄내역԰"/>
      <sheetName val="예산M︀ᇕ԰"/>
      <sheetName val="ASEM내역"/>
      <sheetName val="데리네이타현황"/>
      <sheetName val="1,2공구원가계산서"/>
      <sheetName val="1공구산출내역서"/>
      <sheetName val="단면炜_x0013_"/>
      <sheetName val="부Ç_x0000_Ԁ"/>
      <sheetName val="일반맨԰_x0000_缀_x0000__x0000_"/>
      <sheetName val="분석"/>
      <sheetName val="Ⅴ-2.԰_x0000_缀_x0000__x0000_"/>
      <sheetName val="집수정단"/>
      <sheetName val="제품목록"/>
      <sheetName val="계丵"/>
      <sheetName val="유도0"/>
      <sheetName val="유도렀"/>
      <sheetName val="유도_x0000_"/>
      <sheetName val="오산갈׃"/>
      <sheetName val="Ⅴ-2.공종별0_x0000_"/>
      <sheetName val="안전쌎ᄅ0"/>
      <sheetName val="오산갈_x0010_"/>
      <sheetName val="사진대지"/>
      <sheetName val="단0_x0000_"/>
      <sheetName val="단0_x0000_砀"/>
      <sheetName val="단堀᎟鰀"/>
      <sheetName val="공사입력"/>
      <sheetName val="설계산㔀቎԰"/>
      <sheetName val="11"/>
      <sheetName val="오산갈漰"/>
      <sheetName val="오산갈_x0005_"/>
      <sheetName val="식재"/>
      <sheetName val="시설물"/>
      <sheetName val="식재출력용"/>
      <sheetName val="유지관리"/>
      <sheetName val="품셈"/>
      <sheetName val="비교_x0005_"/>
      <sheetName val="수량산출근窨"/>
      <sheetName val="문산방향-교대(A2)"/>
      <sheetName val="Parameter"/>
      <sheetName val="수량산๿〚_x0005_"/>
      <sheetName val="비교硐"/>
      <sheetName val="계Ԁ "/>
      <sheetName val="구왤집계甌"/>
      <sheetName val="계0_x0000_砀"/>
      <sheetName val="96_x0005__x0000_"/>
      <sheetName val="9က_x0000_堀"/>
      <sheetName val="9က_x0000_倀"/>
      <sheetName val="9က_x0000_退"/>
      <sheetName val="118.세금과_x0000__x0000_"/>
      <sheetName val="9-1차이내역"/>
      <sheetName val="해평견적"/>
      <sheetName val="단㔀቎԰"/>
      <sheetName val="구왤집䈀ᑪ"/>
      <sheetName val="118.세금劈,橂"/>
      <sheetName val="특수선일위대가"/>
      <sheetName val="하도금액분계"/>
      <sheetName val="일위산출"/>
      <sheetName val="예산"/>
      <sheetName val="간접비내역-1"/>
      <sheetName val="CAL."/>
      <sheetName val="SILICATE"/>
      <sheetName val="일위대가㢸"/>
      <sheetName val="계摠"/>
      <sheetName val="Ⅴ-2.砀鹅瘂/"/>
      <sheetName val="비교缀"/>
      <sheetName val="화산경계"/>
      <sheetName val="J︀ᇕ԰"/>
      <sheetName val="자료입력"/>
      <sheetName val="설계산砊ⵍ堀"/>
      <sheetName val="설계산砷ⵍ쀀"/>
      <sheetName val="설계산硁ⵍꠀ"/>
      <sheetName val="설계산砊ⵍࠀ"/>
      <sheetName val="설계缀ᨪ԰_x0000_"/>
      <sheetName val="입〒"/>
      <sheetName val="배수贘_x0013_릠"/>
      <sheetName val="배수午_x0013_ᡐ"/>
      <sheetName val="예산爋ⱈ0"/>
      <sheetName val="안전壠6"/>
      <sheetName val="MRS세부"/>
      <sheetName val="Sheet17"/>
      <sheetName val="채권(하반기)"/>
      <sheetName val="목차 "/>
      <sheetName val="부안일위"/>
      <sheetName val="8.자재_x0000__x0000_"/>
      <sheetName val="직_x0005_"/>
      <sheetName val="안전԰_x0000_缀"/>
      <sheetName val="관리대장(2001장비)"/>
      <sheetName val="견적조ᰀ"/>
      <sheetName val="각형맨홀"/>
      <sheetName val="명԰_x0000_"/>
      <sheetName val="Manpower"/>
      <sheetName val="118.세금과공᳇"/>
      <sheetName val="오산︀ᇕ"/>
      <sheetName val="조헾"/>
      <sheetName val="조竈"/>
      <sheetName val="설계︀"/>
      <sheetName val="장비당단가 (︀ᇕ"/>
      <sheetName val="단면헾】"/>
      <sheetName val="물헾】"/>
      <sheetName val="오산︀"/>
      <sheetName val="도급대԰"/>
      <sheetName val="4.2유효폭의 계산"/>
      <sheetName val="산丵"/>
      <sheetName val="산揄"/>
      <sheetName val="c.s"/>
      <sheetName val="개쌈"/>
      <sheetName val="산徸"/>
      <sheetName val="FILE¸"/>
      <sheetName val="FILE_x0000_"/>
      <sheetName val="c._x0010_"/>
      <sheetName val="c.¨"/>
      <sheetName val="산_x0010_"/>
      <sheetName val="Parts 1 Feb 2004"/>
      <sheetName val="list price"/>
      <sheetName val="BOX규격및 설계조건입력"/>
      <sheetName val="전체내역서"/>
      <sheetName val="다각결합형"/>
      <sheetName val="산근1"/>
      <sheetName val="A-8 PD(도로중앙)"/>
      <sheetName val="철거수_x0000_"/>
      <sheetName val="96수︀"/>
      <sheetName val="토사(᐀ባ切"/>
      <sheetName val="토사(ꃈፐ"/>
      <sheetName val="JUCKEYK"/>
      <sheetName val="J直԰_x0000_"/>
      <sheetName val="1_철주신_x0005_"/>
      <sheetName val="현장관리비๿〚_x0005_"/>
      <sheetName val="현장관리비_x0005__x0000_"/>
      <sheetName val="현장관리비헾】_x0005_"/>
      <sheetName val="1_철주신尜"/>
      <sheetName val="1_철주신徸"/>
      <sheetName val="개렀"/>
      <sheetName val="총괄내역렀"/>
      <sheetName val="입적헾"/>
      <sheetName val="Mode¸"/>
      <sheetName val="Modex"/>
      <sheetName val="RAHME"/>
      <sheetName val="예산Mꠀ⹿"/>
      <sheetName val="예산Mᕙ렀"/>
      <sheetName val="예산Mԯ_x0000_缀"/>
      <sheetName val="예산MㅾⰀ"/>
      <sheetName val="예산M룇졟ԯ"/>
      <sheetName val="예산M㠀㑔렀"/>
      <sheetName val="예산M᠀㙖렀"/>
      <sheetName val="깨기"/>
      <sheetName val="공종"/>
      <sheetName val="총괄내역㔀"/>
      <sheetName val="1_철주신丵"/>
      <sheetName val="개㔀"/>
      <sheetName val="전기㔀቎԰_x0000_"/>
      <sheetName val="전기︀ᇕ"/>
      <sheetName val="설산1⥸"/>
      <sheetName val="설산1⠀ᡶ"/>
      <sheetName val="설산1찀᎔"/>
      <sheetName val="설산1倀⮓"/>
      <sheetName val="설산1저ᱵ"/>
      <sheetName val="설산1Ⰰ⊎"/>
      <sheetName val="설산1蠀⍶"/>
      <sheetName val="설산1ࠀṴ"/>
      <sheetName val="설산1ᵈ"/>
      <sheetName val="부재泬#洴"/>
      <sheetName val="설산1⍬"/>
      <sheetName val="부재_x0005__x0000_"/>
      <sheetName val="설산1_xdc00_ㅭ"/>
      <sheetName val="설산1谀❳"/>
      <sheetName val="설산1氀ᥰ"/>
      <sheetName val="설계명세서韈.헾⿓"/>
      <sheetName val="부재韈.헾"/>
      <sheetName val="설산1䠀ⅷ"/>
      <sheetName val="현장관리비聀_x0012_茸"/>
      <sheetName val="명세헾"/>
      <sheetName val="현장관리비⩿〚_x0005_"/>
      <sheetName val="공사설ᰀ፜"/>
      <sheetName val="공사설렀቟"/>
      <sheetName val="기자재비"/>
      <sheetName val="DPRKMHDT"/>
      <sheetName val="날개벽(TYPE3)"/>
      <sheetName val="사업부배부A"/>
      <sheetName val="인건비 "/>
      <sheetName val="현장코드"/>
      <sheetName val="해외코드"/>
      <sheetName val="RH-BEAM"/>
      <sheetName val="부ﻇᇕ԰"/>
      <sheetName val="별鰀"/>
      <sheetName val="오산갈橂"/>
      <sheetName val="코鰀፰"/>
      <sheetName val="direct"/>
      <sheetName val="wage"/>
      <sheetName val="안᐀ባ혀"/>
      <sheetName val="구왤_x0000__x0000_⯐"/>
      <sheetName val="원가서"/>
      <sheetName val="모델링"/>
      <sheetName val="하중계산"/>
      <sheetName val="수로단위수량"/>
      <sheetName val="재료-CODE"/>
      <sheetName val="9.2단가산출서"/>
      <sheetName val="손료"/>
      <sheetName val="예산䠀ད䰁"/>
      <sheetName val="단가디비"/>
      <sheetName val="경비실"/>
      <sheetName val="P.԰_x0000_缀"/>
      <sheetName val="광주광역시신청사"/>
      <sheetName val="문정동3차조합"/>
      <sheetName val="연세대국제대학원"/>
      <sheetName val="기안"/>
      <sheetName val="입缀蜎"/>
      <sheetName val="입 ⭷"/>
      <sheetName val="입倀᩵"/>
      <sheetName val="수지표"/>
      <sheetName val="셀명"/>
      <sheetName val="1.수인터翇"/>
      <sheetName val="구왤집Ⰰ⭸"/>
      <sheetName val="계԰_x0000_缀"/>
      <sheetName val="공종분尜"/>
      <sheetName val="차량한계11M (2)"/>
      <sheetName val="전기일ԯ_x0000_缀"/>
      <sheetName val="공종분徸"/>
      <sheetName val="95WBS"/>
      <sheetName val="국공유지및԰_x0000_缀"/>
      <sheetName val="대치판정"/>
      <sheetName val="진행 DATA (2)"/>
      <sheetName val="유_x0010__x0000_"/>
      <sheetName val="쌌ᄅ"/>
      <sheetName val="단락전류-A"/>
      <sheetName val="TYPE-A"/>
      <sheetName val="수량산출근헾"/>
      <sheetName val="총누︀"/>
      <sheetName val="총누㠀"/>
      <sheetName val="수량산출근_xdaa2_"/>
      <sheetName val="계_x0000_ፓ䰀"/>
      <sheetName val="계_xd800_ᙘ儀"/>
      <sheetName val="작성방법"/>
      <sheetName val="2선재"/>
      <sheetName val="ꀀፐ"/>
      <sheetName val="1_철주신圠"/>
      <sheetName val="설계서을"/>
      <sheetName val="DATA-UPS"/>
      <sheetName val="SLAB&quot;1&quot;"/>
      <sheetName val="토목공사"/>
      <sheetName val="단԰_x0000_缀"/>
      <sheetName val="산㔀"/>
      <sheetName val="단栀፿㔀"/>
      <sheetName val="예산_x0000__x0000_Ԁ"/>
      <sheetName val="수량산출서 (2)"/>
      <sheetName val="가로등기초"/>
      <sheetName val="계화배׃"/>
      <sheetName val="광속"/>
      <sheetName val="Macro(전등)"/>
      <sheetName val="98수문일위"/>
      <sheetName val="기초코드"/>
      <sheetName val="전산output"/>
      <sheetName val="배수공炕"/>
      <sheetName val="단면_x0005__x0000_"/>
      <sheetName val="예산䠀⥖䈀"/>
      <sheetName val="Indirect Cosþ"/>
      <sheetName val="봉방동헾】"/>
      <sheetName val="MAT"/>
      <sheetName val="E총15"/>
      <sheetName val="투︀ᇕ԰"/>
      <sheetName val="암거공"/>
      <sheetName val="설계가"/>
      <sheetName val="짬뽕최종2-2"/>
      <sheetName val="물량내역"/>
      <sheetName val="member design"/>
      <sheetName val="soil bearing check"/>
      <sheetName val="예산M렀቟԰"/>
      <sheetName val="U-TYPE(15"/>
      <sheetName val="안_x0000__x0000__x0005_"/>
      <sheetName val="단위਀魉"/>
      <sheetName val="토공정보"/>
      <sheetName val="PIPE"/>
      <sheetName val="입적橂"/>
      <sheetName val="전신환매︀ᇕ"/>
      <sheetName val="보렀቟԰"/>
      <sheetName val="자재집계표"/>
      <sheetName val="물량산출근䡲"/>
      <sheetName val="보ᰀ፜搀"/>
      <sheetName val="wall"/>
      <sheetName val="96작생능"/>
      <sheetName val="산출"/>
      <sheetName val="개별직종노임단가(2003.9)"/>
      <sheetName val="보԰_x0000_缀"/>
      <sheetName val="말뚝지지0_x0000_怀"/>
      <sheetName val="오산갈墨"/>
      <sheetName val="NEYOK"/>
      <sheetName val="KSTAR-M"/>
      <sheetName val="조도계산"/>
      <sheetName val="수량산출서-2"/>
      <sheetName val="일석"/>
      <sheetName val="계장ANAL"/>
      <sheetName val="말뚝지㰀᎕萀᎕"/>
      <sheetName val="철거丵〒"/>
      <sheetName val="제잡비계산"/>
      <sheetName val="설산1ꠀᑶ"/>
      <sheetName val="설산1ꠀᡳ"/>
      <sheetName val="설산1⠀ᙵ"/>
      <sheetName val="설산1⠀❴"/>
      <sheetName val="설산1ԯ_x0000_"/>
      <sheetName val="설산1저⺗"/>
      <sheetName val="자재총집계"/>
      <sheetName val="설산1렀⑙"/>
      <sheetName val="계墨"/>
      <sheetName val="계橂"/>
      <sheetName val="계唸"/>
      <sheetName val="계_x0005_"/>
      <sheetName val="계勠"/>
      <sheetName val="기본(98)"/>
      <sheetName val="J直材㥨"/>
      <sheetName val="J直材_x0010_"/>
      <sheetName val="M1"/>
      <sheetName val="계획세_x0010_"/>
      <sheetName val="계획세׃"/>
      <sheetName val="을 1"/>
      <sheetName val="설산1䈀潪"/>
      <sheetName val="설산1_x0000_艭"/>
      <sheetName val="지장물C"/>
      <sheetName val="가설_x0005__x0000_"/>
      <sheetName val="1"/>
      <sheetName val="Facility Information"/>
      <sheetName val="General"/>
      <sheetName val="Instructions"/>
      <sheetName val="People"/>
      <sheetName val="Quality"/>
      <sheetName val="Risk"/>
      <sheetName val="Training"/>
      <sheetName val="Calcs"/>
      <sheetName val="GI_x0010__x0000_"/>
      <sheetName val="공정코드"/>
      <sheetName val="조경일람"/>
      <sheetName val="부대廠_x0013_"/>
      <sheetName val="FRT_O"/>
      <sheetName val="부대浜_x0015_"/>
      <sheetName val="골재헾】"/>
      <sheetName val="CONTENTS"/>
      <sheetName val="Ⅴ-2.︀ᇕ԰_x0000_缀"/>
      <sheetName val="대로근거"/>
      <sheetName val="guard(mac)"/>
      <sheetName val="쵽괄墌"/>
      <sheetName val="날개벽수량표"/>
      <sheetName val="점공통경비배부"/>
      <sheetName val="현장관리비참조"/>
      <sheetName val="2.입력"/>
      <sheetName val="총괄내_x0000__x0000_"/>
      <sheetName val="버스운행안내"/>
      <sheetName val="단가԰_x0000_缀"/>
      <sheetName val="기계내역서"/>
      <sheetName val="Motor Data"/>
      <sheetName val="단가¬⽘"/>
      <sheetName val="단가֬_x0000_"/>
      <sheetName val="연돌일위집계"/>
      <sheetName val="설산_x0000__x0000_嬜"/>
      <sheetName val="工완성공사율"/>
      <sheetName val="물량 산출 통신 맨홀"/>
      <sheetName val="설산嗸0丵"/>
      <sheetName val="설산岘_x001b_幌"/>
      <sheetName val="내역_ver1.0"/>
      <sheetName val="적용환율"/>
      <sheetName val="유도ֹ"/>
      <sheetName val="유도㔀"/>
      <sheetName val="단讬ᨪ԰"/>
      <sheetName val="IMPEADENC_x0000__x0000_"/>
      <sheetName val="토적표"/>
      <sheetName val="부대tu"/>
      <sheetName val="수목데이타"/>
      <sheetName val="일반부하"/>
      <sheetName val="5지구단위"/>
      <sheetName val="계화㠀⡿"/>
      <sheetName val="ꠀ፺"/>
      <sheetName val="정읍농소"/>
      <sheetName val="전체실적"/>
      <sheetName val="물缀ᨎ"/>
      <sheetName val="계缀ᨎ԰"/>
      <sheetName val="입사시직위"/>
      <sheetName val="8월현금흐름표"/>
      <sheetName val="Ⅴ-2.공尜_x0013_層_x0013_"/>
      <sheetName val="Ⅴ-2.공徸〒_x0005__x0000_"/>
      <sheetName val="미지급이자(분쟁대상)"/>
      <sheetName val="JUYO"/>
      <sheetName val="오산缀"/>
      <sheetName val="오산缀_xdf0e_"/>
      <sheetName val="오산"/>
      <sheetName val="오산뀀⵺"/>
      <sheetName val="오산缀뤎"/>
      <sheetName val="오산　"/>
      <sheetName val="오산뭇"/>
      <sheetName val="감가상각"/>
      <sheetName val="B76_x0005_"/>
      <sheetName val="산怀"/>
      <sheetName val="B76_x001c_"/>
      <sheetName val="물ᘀ᨜"/>
      <sheetName val="오산ꈀ"/>
      <sheetName val="오산Ⰰⵕ"/>
      <sheetName val="XL4Poppy"/>
      <sheetName val="금액"/>
      <sheetName val="Macro2"/>
      <sheetName val="경영혁신본부"/>
      <sheetName val="BOJUNGGM"/>
      <sheetName val="용수간선"/>
      <sheetName val="B부대공"/>
      <sheetName val="고려단가"/>
      <sheetName val="일위대가표-3"/>
      <sheetName val="주경기-오배수"/>
      <sheetName val="재1"/>
      <sheetName val="4)유동표"/>
      <sheetName val="2001예정공정표 "/>
      <sheetName val="CB"/>
      <sheetName val="오ԯ_x0000_缀"/>
      <sheetName val="오㠀ⶀ簀"/>
      <sheetName val="내역(자100%,노100%)기아화성UD동"/>
      <sheetName val="구왤렀቟԰"/>
      <sheetName val="을부담_x0000__x0000_頀"/>
      <sheetName val="도급양식"/>
      <sheetName val="총누헾"/>
      <sheetName val="자재단䈀Ὢ"/>
      <sheetName val="오砀⦁︀"/>
      <sheetName val="[DS-LOAD.XLS]안/_x0000_ "/>
      <sheetName val="[DS-LOAD.XLS]Ⅴ-2.砀鹅瘂/"/>
      <sheetName val="FAB_I"/>
      <sheetName val="48일위"/>
      <sheetName val="22일위"/>
      <sheetName val="49일위"/>
      <sheetName val="BKDN"/>
      <sheetName val="전체"/>
      <sheetName val="설계명세서丵〒_x0005__x0000_"/>
      <sheetName val="Mobilization"/>
      <sheetName val="Input Table"/>
      <sheetName val="unit_4"/>
      <sheetName val="35장주신설"/>
      <sheetName val="일위대가_(목록)"/>
      <sheetName val="단면_(2)"/>
      <sheetName val="공종별_집계"/>
      <sheetName val="Explanation_for_Page_17"/>
      <sheetName val="06-BATCH_"/>
      <sheetName val="Customer_Databas"/>
      <sheetName val="토_적_표"/>
      <sheetName val="귀래_설계_공내역서"/>
      <sheetName val="2_예산냴역검토서"/>
      <sheetName val="Indirect_Cost"/>
      <sheetName val="플랜트_설치"/>
      <sheetName val="1_수인터널"/>
      <sheetName val="8_자재단가"/>
      <sheetName val="Ⅴ-2_공종별내역"/>
      <sheetName val="품질_및_특성_보정계수"/>
      <sheetName val="P_M_별"/>
      <sheetName val="IMP_(REACTOR)"/>
      <sheetName val="장비당단가_(1)"/>
      <sheetName val="2_대외공문"/>
      <sheetName val="_견적서"/>
      <sheetName val="Inquiry"/>
      <sheetName val="다이꾸"/>
      <sheetName val="A-11 Steel Str (2)"/>
      <sheetName val="IPL_SCHEDULE"/>
      <sheetName val="Material"/>
      <sheetName val="JOINT1"/>
      <sheetName val="기초일위"/>
      <sheetName val="시설일위"/>
      <sheetName val="식재일위"/>
      <sheetName val=""/>
      <sheetName val="/_x0000_"/>
      <sheetName val="Ⰰὖ"/>
      <sheetName val="䀀⹛"/>
      <sheetName val="국내조달(통합-1)"/>
      <sheetName val="　ፙ"/>
      <sheetName val="Construction"/>
      <sheetName val="d_x0010_"/>
      <sheetName val="자탐수량산출서"/>
      <sheetName val="裁"/>
      <sheetName val="쏁"/>
      <sheetName val="怀"/>
      <sheetName val="쀀ፐ"/>
      <sheetName val="缀ᨎ"/>
      <sheetName val="TRE TABLE"/>
      <sheetName val="BASIC (2)"/>
      <sheetName val="#2_일위대가목록"/>
      <sheetName val="倀Ṙ"/>
      <sheetName val=" ㇆"/>
      <sheetName val="_x0000_㇇"/>
      <sheetName val="က_x0000_"/>
      <sheetName val="정보매체A동"/>
      <sheetName val="노무비계"/>
      <sheetName val="역T형"/>
      <sheetName val="부재치수입력"/>
      <sheetName val="비대ⴀ癆顶"/>
      <sheetName val="단위傡"/>
      <sheetName val="단위_x0000__x0000_"/>
      <sheetName val="견"/>
      <sheetName val="예산변︽ᇕ԰"/>
      <sheetName val="ASALTOTA"/>
      <sheetName val="Tot-sum"/>
      <sheetName val="HORI. VESSEL"/>
      <sheetName val="2.설계제원"/>
      <sheetName val="118.세금과공簀"/>
      <sheetName val="118.세금과공缀"/>
      <sheetName val="118.세금과공ꠀ"/>
      <sheetName val="기계경비일람"/>
      <sheetName val="견적서을2"/>
      <sheetName val="단위竀7"/>
      <sheetName val="C &amp; G RH_x0000_"/>
      <sheetName val="송중자재"/>
      <sheetName val="설계내역(2_x0005__x0000__x0000_"/>
      <sheetName val="보차도경계석수량"/>
      <sheetName val="관경별우수관집계"/>
      <sheetName val="대차대조표"/>
      <sheetName val="손익계산서"/>
      <sheetName val="0"/>
      <sheetName val="설계예시"/>
      <sheetName val="과천MAIN"/>
      <sheetName val="경영상태"/>
      <sheetName val="예산Mꠀᕗ䈀"/>
      <sheetName val="예산Mࠀ⩗䈀"/>
      <sheetName val="예산M䈀뉪ԯ"/>
      <sheetName val="예산M栀⡓䈀"/>
      <sheetName val="U-TYPE(1ø"/>
      <sheetName val="실행_x0005__x0000_"/>
      <sheetName val="건축원恽べ_x0000__x0000_"/>
      <sheetName val="건축원_x0000__x0000_Ἐ_x0000_"/>
      <sheetName val="건축원_x0000__x0000_혠_x0000_"/>
      <sheetName val="건축원_x0000__x0000_᫰_x0000_"/>
      <sheetName val="건축원懇⿔_x0000__x0000_"/>
      <sheetName val="수량산唈&amp;橂"/>
      <sheetName val="96수헾"/>
      <sheetName val="설계명세서က_x0000_ꠀ"/>
      <sheetName val="건԰_x0000_缀"/>
      <sheetName val="건ᰀ፜搀"/>
      <sheetName val="jan"/>
      <sheetName val="2월"/>
      <sheetName val="롤러"/>
      <sheetName val="Recording,Phone,Headset,PC"/>
      <sheetName val="부대᐀፣"/>
      <sheetName val="[DS-LOAD.XLS]/_x0000_"/>
      <sheetName val="견적업체"/>
      <sheetName val="미드수량"/>
      <sheetName val="발주설계서(당초)"/>
      <sheetName val="2차공사"/>
      <sheetName val="J直材崀"/>
      <sheetName val="설산1餀"/>
      <sheetName val="설계명세서_x0005__x0000__x0000_"/>
      <sheetName val="I一般比"/>
      <sheetName val="H-pile(298x299)"/>
      <sheetName val="H-pile(250x250)"/>
      <sheetName val="맨홀공 수량집계표"/>
      <sheetName val="평당"/>
      <sheetName val="#3E1_GCR"/>
      <sheetName val="공사원가계산헾"/>
      <sheetName val="공사원가계산丵"/>
      <sheetName val="중로근거"/>
      <sheetName val="20_배_x0005__x0000_"/>
      <sheetName val="기계경縸"/>
      <sheetName val="토공A"/>
      <sheetName val="ASP"/>
      <sheetName val="운영및유지보수"/>
      <sheetName val="총사업비명세"/>
      <sheetName val="DSRA"/>
      <sheetName val="재원조달계획"/>
      <sheetName val="유지관리비외"/>
      <sheetName val="부채상환계획"/>
      <sheetName val="STRUCTURAL STEEL"/>
      <sheetName val="개0"/>
      <sheetName val="검사현황"/>
      <sheetName val="계정"/>
      <sheetName val="도급예산내역서ᰖ〚_x0005_"/>
      <sheetName val="[DS-LOAD.XLS][DS-LOAD.XLS]안/_x0000_ "/>
      <sheetName val="ITEMLIST990101"/>
      <sheetName val="단위䈳牪"/>
      <sheetName val="단위䈳奪"/>
      <sheetName val="지질조사"/>
      <sheetName val="물량산출_x0005__x0000_"/>
      <sheetName val="비대_x0001__x0000_䀀"/>
      <sheetName val="비대ﴀ汅恵"/>
      <sheetName val="적용률"/>
      <sheetName val="장비당단가֬_x0000_缀_x0000_"/>
      <sheetName val="DS적용내역서"/>
      <sheetName val="DATE2001"/>
      <sheetName val="평가데이터"/>
      <sheetName val="HRSG SMALL07220"/>
      <sheetName val="일위집계표"/>
      <sheetName val="항목별蠀᝙㔀"/>
      <sheetName val="항목별㔀艎ԯ"/>
      <sheetName val="항목별ㅊ䈀"/>
      <sheetName val="항목별䈀Ꝫԯ"/>
      <sheetName val="설산㔀቎԰"/>
      <sheetName val="Ⅴ-2.︀ԯ_x0000_缀"/>
      <sheetName val="부대僰_x0013_"/>
      <sheetName val="토사(僰_x0013_闰"/>
      <sheetName val="7단가"/>
      <sheetName val="총누荈"/>
      <sheetName val="건㔀቎԰"/>
      <sheetName val="DS-최_x0005_"/>
      <sheetName val="DS-최畠"/>
      <sheetName val="M-EQPT-Z"/>
      <sheetName val="명_x0005__x0000_"/>
      <sheetName val="총공사내역서"/>
      <sheetName val="crude.SLAB RE-bar"/>
      <sheetName val="품질 및 특성 쌞ᄅ0_x0000_"/>
      <sheetName val="C1ㅇ"/>
      <sheetName val="䈀ᅪ"/>
      <sheetName val="직勨"/>
      <sheetName val="봉방_x0000__x0000_沰"/>
      <sheetName val="봉방䡲る_x0000_"/>
      <sheetName val="예산변ﻔᇕ԰"/>
      <sheetName val=" 閍"/>
      <sheetName val="계양가시설"/>
      <sheetName val="별䠍"/>
      <sheetName val="월별자금계획"/>
      <sheetName val="을부담운반헾"/>
      <sheetName val="연부97-1"/>
      <sheetName val="안ᰀ፜搀"/>
      <sheetName val="예산ᰀ፜搀"/>
      <sheetName val="안蠱⥐蠀"/>
      <sheetName val="안頴⥞ꠀ"/>
      <sheetName val="DATA (EPS)"/>
      <sheetName val="DATA (TRAY)"/>
      <sheetName val="부대시설-부하계산서"/>
      <sheetName val="공사비내역서"/>
      <sheetName val="예산礊"/>
      <sheetName val="견적쌐똅"/>
      <sheetName val="ᰀЀࠀ܀ЀԀЀ؀̀"/>
      <sheetName val="도급예산내역서총괄_x0005_"/>
      <sheetName val="도급예산내역서총괄罸"/>
      <sheetName val="노무자도장2"/>
      <sheetName val="EE-PROP"/>
      <sheetName val="횡배수관"/>
      <sheetName val="전체_x0005__x0000_"/>
      <sheetName val="전체헾⼝_x0005_"/>
      <sheetName val=" 견徸〒"/>
      <sheetName val=" 견헾】"/>
      <sheetName val=" 견丵〒"/>
      <sheetName val="운반헾】_x0005_"/>
      <sheetName val="주요항목별"/>
      <sheetName val="도로구조공사비"/>
      <sheetName val="도로토공공사비"/>
      <sheetName val="여수토공사비"/>
      <sheetName val="Ⅴ-2.공종별_x0005__x0000_"/>
      <sheetName val="5.정산서"/>
      <sheetName val="설계밇譤0_x0000_"/>
      <sheetName val="호표산출내역"/>
      <sheetName val="국공유԰_x0000_缀_x0000__x0000_"/>
      <sheetName val="MFAB"/>
      <sheetName val="MFRT"/>
      <sheetName val="MPKG"/>
      <sheetName val="MPRD"/>
      <sheetName val="부대헾】"/>
      <sheetName val="C &amp; Ô_x0000_Ԁ_x0000_耀"/>
      <sheetName val="C &amp; Ô_x0000_Ԁ_x0000__x0000_"/>
      <sheetName val="운반비정산"/>
      <sheetName val="정산"/>
      <sheetName val="일위대가(계측_x0005__x0000__x0000_"/>
      <sheetName val="일위대가(계측垀*闰⼯"/>
      <sheetName val="일위대가(계측闰⽌_x0005__x0000_"/>
      <sheetName val="일위대가(계측埬_x0012_場_x0012_"/>
      <sheetName val="일위대가(계측徸⿚_x0005__x0000_"/>
      <sheetName val="우석문틀"/>
      <sheetName val="안전사尀"/>
      <sheetName val="안전사֬"/>
      <sheetName val="안전사ԯ"/>
      <sheetName val="안전사堀"/>
      <sheetName val="MEXICO-C"/>
      <sheetName val="쵽괄_x0005_"/>
      <sheetName val="8.자재단가비교표"/>
      <sheetName val="5.수량집계"/>
      <sheetName val="3.일위대가표"/>
      <sheetName val="언어보정"/>
      <sheetName val="품질보정"/>
      <sheetName val="5월"/>
      <sheetName val="근태"/>
      <sheetName val="00하노임"/>
      <sheetName val="TIE-IN"/>
      <sheetName val="Architecture Work"/>
      <sheetName val="견적990322"/>
      <sheetName val="전체도급"/>
      <sheetName val="SUMMARY(S)"/>
      <sheetName val="䠾㥿"/>
      <sheetName val="D-3109"/>
      <sheetName val="비용"/>
      <sheetName val="물량산출ᣇẞ"/>
      <sheetName val="관尜_x0013_"/>
      <sheetName val="6공구_x0005__x0000_"/>
      <sheetName val="오산쀀♖"/>
      <sheetName val="9ԯ_x0000_缀"/>
      <sheetName val="9ᰀ፜搀"/>
      <sheetName val="을헾"/>
      <sheetName val="확약서"/>
      <sheetName val="설계명세서(怀፵"/>
      <sheetName val="부대공ԯ_x0000_缀"/>
      <sheetName val="설계명세서(԰_x0000_缀"/>
      <sheetName val="총누᠀"/>
      <sheetName val="ᰀ፜"/>
      <sheetName val="개ᰀ"/>
      <sheetName val="오산ᰀ፜"/>
      <sheetName val="재해-호표"/>
      <sheetName val="약품공급2"/>
      <sheetName val="8&amp;장비투입현황"/>
      <sheetName val="ꕬ완터널조명(할증제외)"/>
      <sheetName val="굤완터널소화기(할증)"/>
      <sheetName val="일밐공사"/>
      <sheetName val="공사원가계산_x0000_"/>
      <sheetName val="견적서-을지"/>
      <sheetName val="밸브설치"/>
      <sheetName val="Macro(차단기)"/>
      <sheetName val="자재砀⪜︀"/>
      <sheetName val="견적대비"/>
      <sheetName val="전동기 SP԰_x0000_"/>
      <sheetName val="계ԯ"/>
      <sheetName val="LOPCAL_x0005_"/>
      <sheetName val="GI_x0000__x0000_"/>
      <sheetName val="GI0_x0000_"/>
      <sheetName val="FUSE_MCB"/>
      <sheetName val="원형䀀ኀ㠀ኃ"/>
      <sheetName val="원형︀ᇕ԰_x0000_"/>
      <sheetName val="전동기 SP︀ᇕ"/>
      <sheetName val="적聀_x0012_"/>
      <sheetName val="일︀ᇕ԰"/>
      <sheetName val="증감대비"/>
      <sheetName val="파일의이용"/>
      <sheetName val="공종분_x0005_"/>
      <sheetName val="공사원가계산_x0005_"/>
      <sheetName val="Modeþ"/>
      <sheetName val="Mode_x0000_"/>
      <sheetName val="철거산출근거"/>
      <sheetName val="노단"/>
      <sheetName val="36단가"/>
      <sheetName val="전산망"/>
      <sheetName val="Studiþ"/>
      <sheetName val="소요자재명세서"/>
      <sheetName val="노무비명세서"/>
      <sheetName val="단가_x0005__x0000_"/>
      <sheetName val="Manual Valve List"/>
      <sheetName val="월선︀ᇕ"/>
      <sheetName val="Data Vol"/>
      <sheetName val="관거공︀࿕"/>
      <sheetName val="구왤䈀ԯ"/>
      <sheetName val="구왤瀀ፒ밀"/>
      <sheetName val="구왤ꀀᙒ"/>
      <sheetName val="구왤ԯ_x0000_缀"/>
      <sheetName val="구왤씀䰖ԯ"/>
      <sheetName val="평균물량산출서"/>
      <sheetName val="전선(IEC)"/>
      <sheetName val="45,4H"/>
      <sheetName val="토 _x0000__x0000__x0005_"/>
      <sheetName val="기별수량산출서"/>
      <sheetName val="포장공사"/>
      <sheetName val="J"/>
      <sheetName val="집"/>
      <sheetName val="포장직선구간"/>
      <sheetName val="H-PILE수량집계"/>
      <sheetName val="부대頀ኗ"/>
      <sheetName val="뚝토공"/>
      <sheetName val="집계"/>
      <sheetName val="사무실1"/>
      <sheetName val="세부내역서"/>
      <sheetName val="장비당단가 ︀ᇕ԰"/>
      <sheetName val="P.쀀⊒缀"/>
      <sheetName val="P.尀⊓ꐀ"/>
      <sheetName val="기초"/>
      <sheetName val="총누䟣"/>
      <sheetName val="기본사항"/>
      <sheetName val="DS-최尜"/>
      <sheetName val="전체헾】_x0005_"/>
      <sheetName val="3헾】_x0005_"/>
      <sheetName val="건축일위"/>
      <sheetName val="그라우팅일위"/>
      <sheetName val="실행๿〚_x0005_"/>
      <sheetName val="20"/>
      <sheetName val="관리사무소"/>
      <sheetName val="건︀ᇕ԰"/>
      <sheetName val="물가시세"/>
      <sheetName val="BM"/>
      <sheetName val="GR"/>
      <sheetName val="OCT.FDN"/>
      <sheetName val="단면ᘀ᨜"/>
      <sheetName val="가시_x0005__x0000_"/>
      <sheetName val="구왤헾】_x0005_"/>
      <sheetName val="구왤집계闰"/>
      <sheetName val="건축원가계산懊"/>
      <sheetName val="건축원가계산懇"/>
      <sheetName val="건축원가계산㡨"/>
      <sheetName val="건축원가계산㛘"/>
      <sheetName val="건축원가계산㧨"/>
      <sheetName val="건축원가계산㏈"/>
      <sheetName val="건축원가계산㒸"/>
      <sheetName val="공틀⡀"/>
      <sheetName val="변䈀ᅪ԰"/>
      <sheetName val="쵽괄夰"/>
      <sheetName val="외주"/>
      <sheetName val="부ԯ_x0000_缀"/>
      <sheetName val="당초Ȁ腳"/>
      <sheetName val="노무비(DB)"/>
      <sheetName val="종합"/>
      <sheetName val="BOM"/>
      <sheetName val="코드蚘"/>
      <sheetName val="표지頀ᎆ뤀ᨇ"/>
      <sheetName val="내역頀ᎆ뤀"/>
      <sheetName val="내역︀ᇕ԰"/>
      <sheetName val="계화徸〒"/>
      <sheetName val="KP1590__x0005_"/>
      <sheetName val="부䕇ԯ"/>
      <sheetName val="공정현황보고(3_27呐/䟣⿏_x0005_"/>
      <sheetName val="부倀⽔"/>
      <sheetName val="부僇⽔"/>
      <sheetName val="부က_x0000_렀"/>
      <sheetName val="안전사Ԁ"/>
      <sheetName val="특별교실"/>
      <sheetName val="쵽_x0005__x0000_"/>
      <sheetName val="Languages"/>
      <sheetName val="조명투자및환수계획"/>
      <sheetName val="제조중간결과"/>
      <sheetName val="건축외주"/>
      <sheetName val="자  재"/>
      <sheetName val="새공통"/>
      <sheetName val="총괄내畠_x0013_"/>
      <sheetName val="사용자정의"/>
      <sheetName val="제품표준규격"/>
      <sheetName val="설산1က፭"/>
      <sheetName val="설산1蠀᥮"/>
      <sheetName val="운반_x0000__x0000_㚐"/>
      <sheetName val="장비당단가ԯ_x0000_缀_x0000_"/>
      <sheetName val="1차 내역서"/>
      <sheetName val="Macro(전기)"/>
      <sheetName val="풍하중1"/>
      <sheetName val="공사착공계"/>
      <sheetName val="SE-退ꩽ܁"/>
      <sheetName val="협조전"/>
      <sheetName val="코徸〒"/>
      <sheetName val="4.동력"/>
      <sheetName val="YES-T"/>
      <sheetName val="설계산렀ꮫԯ"/>
      <sheetName val="입丵⼳"/>
      <sheetName val="입啨/"/>
      <sheetName val="Input Names"/>
      <sheetName val="현장설명서"/>
      <sheetName val="방배동내역(리라)"/>
      <sheetName val="부대공사총괄"/>
      <sheetName val="건축공사집계표"/>
      <sheetName val="방배동내역 (총괄)"/>
      <sheetName val="계화_x0005__x0000_"/>
      <sheetName val="계화髜_x0013_"/>
      <sheetName val="주요업체"/>
      <sheetName val="AC-01-원본"/>
      <sheetName val="명鉈0"/>
      <sheetName val="Constant"/>
      <sheetName val="일위대가(계측기설㔀቎"/>
      <sheetName val="일위대가(계측기설︀ᇕ"/>
      <sheetName val="1.2.1 마루높이결정"/>
      <sheetName val="Construction Schedule"/>
      <sheetName val="공사비산출내역"/>
      <sheetName val="별㔀"/>
      <sheetName val="수량이동"/>
      <sheetName val="수목데이타 "/>
      <sheetName val="첨부파일"/>
      <sheetName val="이익영"/>
      <sheetName val="분류표"/>
      <sheetName val="위치조서"/>
      <sheetName val="별ꠀ"/>
      <sheetName val="명芘'"/>
      <sheetName val="계᐀ባ切"/>
      <sheetName val="P.M猂⿻"/>
      <sheetName val="P.M塈_x0016_"/>
      <sheetName val="국공유지및사︀ᇕ"/>
      <sheetName val="배수관헾"/>
      <sheetName val="효성CB︀ᇕ԰_x0000_缀"/>
      <sheetName val="안정검토(온1)"/>
      <sheetName val="BID9697"/>
      <sheetName val="배수공Ô澾"/>
      <sheetName val="유도"/>
      <sheetName val="오산갈_x0000_"/>
      <sheetName val="오산갈헾"/>
      <sheetName val="Ⅴ-2.က_x0000_⠀밴쌏"/>
      <sheetName val="설계산출기Ç"/>
      <sheetName val="오산갈壸"/>
      <sheetName val="오산갈嬨"/>
      <sheetName val="오산갈蔈"/>
      <sheetName val="䀀"/>
      <sheetName val="ꠀ蘒"/>
      <sheetName val="안전Ç_x0000_ꠀ"/>
      <sheetName val="안전Ç_x0000_"/>
      <sheetName val="유도栀"/>
      <sheetName val="증감분석"/>
      <sheetName val="DOGI"/>
      <sheetName val="2-2.매출분석"/>
      <sheetName val="d"/>
      <sheetName val="배수공토婜"/>
      <sheetName val="배수공토_x0005_"/>
      <sheetName val="코드猂"/>
      <sheetName val="계화丵〒"/>
      <sheetName val="설비운영"/>
      <sheetName val="쵽午_x0013_"/>
      <sheetName val="쵽䡲る"/>
      <sheetName val="dH"/>
      <sheetName val="3.CCTV설비공사"/>
      <sheetName val="도체종-상수표"/>
      <sheetName val="입력값1"/>
      <sheetName val="IMPEADENCE MAP 취수장"/>
      <sheetName val="노임(1차)"/>
      <sheetName val="DS-LOAD.XLS"/>
      <sheetName val="bearing"/>
      <sheetName val="제주노형(금액)"/>
      <sheetName val="품셈1-17"/>
      <sheetName val="주빔의 설계"/>
      <sheetName val="원하대비"/>
      <sheetName val="원도급"/>
      <sheetName val="하도급"/>
      <sheetName val="주소록"/>
      <sheetName val="인원계획-미화"/>
      <sheetName val="3_2_집기비품교체주기"/>
      <sheetName val="구왤집䈀ᅪ"/>
      <sheetName val="오산갈㥝"/>
      <sheetName val="7.PILE  (돌출)"/>
      <sheetName val="1근거"/>
      <sheetName val="단위昀⭝"/>
      <sheetName val="단위3_x0000_"/>
      <sheetName val="비대甂㘼_x0001_"/>
      <sheetName val="비대_x0001__x0000_퀀"/>
      <sheetName val="비대저᥻԰"/>
      <sheetName val="예산蔘_x001c_蕜_x001c_"/>
      <sheetName val="예산诘_x001c_谜_x001c_"/>
      <sheetName val="소요자재"/>
      <sheetName val="(자가망)일위대가표"/>
      <sheetName val="장비분석"/>
      <sheetName val="LKVL-CK-HT-GD1"/>
      <sheetName val="TONGKE-HT"/>
      <sheetName val="IO LIST"/>
      <sheetName val="동해title"/>
      <sheetName val="단위별 일위대가표"/>
      <sheetName val="근고 블록 유형별 수량"/>
      <sheetName val="예산변경_x0000__x0000_"/>
      <sheetName val="연동 내역서"/>
      <sheetName val="디자이너"/>
      <sheetName val="GAEYO"/>
      <sheetName val="자재㔀቎԰"/>
      <sheetName val="자재㕑቎԰"/>
      <sheetName val="자재㔰቎԰"/>
      <sheetName val="계화㔀቎"/>
      <sheetName val="자재㗇቎԰"/>
      <sheetName val="자재㗈቎԰"/>
      <sheetName val="철근량"/>
      <sheetName val="단"/>
      <sheetName val="Modeø"/>
      <sheetName val="Modeè"/>
      <sheetName val="단가견적조사표"/>
      <sheetName val="Assumptions"/>
      <sheetName val="A-General"/>
      <sheetName val="8. 내진해석"/>
      <sheetName val="물량산출근헾"/>
      <sheetName val="입찰헾"/>
      <sheetName val="물량산출근窨"/>
      <sheetName val="입찰窨"/>
      <sheetName val="GIS._x0005__x0000__x0000_"/>
      <sheetName val="실행내ﻔᇕ"/>
      <sheetName val="118.세금과丵⼼"/>
      <sheetName val="118.세금과_x0005__x0000_"/>
      <sheetName val="D-ELECT"/>
      <sheetName val="현장관리비집尜_x0013_"/>
      <sheetName val="ModeÄ"/>
      <sheetName val="L형옹丵"/>
      <sheetName val="조명율데이타"/>
      <sheetName val="별표총괄표"/>
      <sheetName val="구왤집계謀"/>
      <sheetName val="Sh丵⼺_x0005__x0000_"/>
      <sheetName val="118.세금删%剬"/>
      <sheetName val="2000.11월설계내역"/>
      <sheetName val="P.M _x0000_"/>
      <sheetName val="Front"/>
      <sheetName val="공문(신)"/>
      <sheetName val="6공구ମ⽝"/>
      <sheetName val="제경᠀"/>
      <sheetName val="제경렀"/>
      <sheetName val="구왤집ԯ_x0000_"/>
      <sheetName val="예산Mἀ膦ԯ"/>
      <sheetName val="예산Mⵗ㰀"/>
      <sheetName val="안정缀䜎"/>
      <sheetName val="계緇"/>
      <sheetName val="산"/>
      <sheetName val="물량"/>
      <sheetName val="방송丵〒"/>
      <sheetName val="자㠅"/>
      <sheetName val="C_&amp;_G_RHS"/>
      <sheetName val="BSD_(2)"/>
      <sheetName val="Despacho_(c_civil)"/>
      <sheetName val="설산1_나"/>
      <sheetName val="BOQ-Summary_Form_A2"/>
      <sheetName val="Ⅴ-2.공종별헾】"/>
      <sheetName val="일위대가-1"/>
      <sheetName val="Ⅴ-2.공종별내렃"/>
      <sheetName val="보도경계블Ç"/>
      <sheetName val="식재인부"/>
      <sheetName val="안⢬㢂氀"/>
      <sheetName val="05년5월"/>
    </sheetNames>
    <sheetDataSet>
      <sheetData sheetId="0">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 refreshError="1"/>
      <sheetData sheetId="2" refreshError="1"/>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row r="61">
          <cell r="B61">
            <v>2.5</v>
          </cell>
        </row>
      </sheetData>
      <sheetData sheetId="11">
        <row r="61">
          <cell r="B61">
            <v>2.5</v>
          </cell>
        </row>
      </sheetData>
      <sheetData sheetId="12">
        <row r="61">
          <cell r="B61">
            <v>2.5</v>
          </cell>
        </row>
      </sheetData>
      <sheetData sheetId="13"/>
      <sheetData sheetId="14"/>
      <sheetData sheetId="15"/>
      <sheetData sheetId="16"/>
      <sheetData sheetId="17"/>
      <sheetData sheetId="18"/>
      <sheetData sheetId="19"/>
      <sheetData sheetId="20"/>
      <sheetData sheetId="21">
        <row r="61">
          <cell r="B61" t="str">
            <v>BC 1.6m</v>
          </cell>
        </row>
      </sheetData>
      <sheetData sheetId="22" refreshError="1"/>
      <sheetData sheetId="23">
        <row r="61">
          <cell r="B61" t="str">
            <v>BC 1.6m</v>
          </cell>
        </row>
      </sheetData>
      <sheetData sheetId="24">
        <row r="61">
          <cell r="B61" t="str">
            <v>BC 1.6m</v>
          </cell>
        </row>
      </sheetData>
      <sheetData sheetId="25">
        <row r="61">
          <cell r="B61" t="str">
            <v>BC 1.6m</v>
          </cell>
        </row>
      </sheetData>
      <sheetData sheetId="26">
        <row r="61">
          <cell r="B61" t="str">
            <v>BC 1.6m</v>
          </cell>
        </row>
      </sheetData>
      <sheetData sheetId="27">
        <row r="61">
          <cell r="B61" t="str">
            <v>BC 1.6m</v>
          </cell>
        </row>
      </sheetData>
      <sheetData sheetId="28" refreshError="1"/>
      <sheetData sheetId="29">
        <row r="61">
          <cell r="B61" t="str">
            <v>BC 1.6m</v>
          </cell>
        </row>
      </sheetData>
      <sheetData sheetId="30">
        <row r="61">
          <cell r="B61" t="str">
            <v>BC 1.6m</v>
          </cell>
        </row>
      </sheetData>
      <sheetData sheetId="31">
        <row r="61">
          <cell r="B61" t="str">
            <v>BC 1.6m</v>
          </cell>
        </row>
      </sheetData>
      <sheetData sheetId="32"/>
      <sheetData sheetId="33">
        <row r="61">
          <cell r="B61" t="str">
            <v>BC 1.6m</v>
          </cell>
        </row>
      </sheetData>
      <sheetData sheetId="34" refreshError="1"/>
      <sheetData sheetId="35" refreshError="1"/>
      <sheetData sheetId="36" refreshError="1"/>
      <sheetData sheetId="37" refreshError="1"/>
      <sheetData sheetId="38" refreshError="1"/>
      <sheetData sheetId="39"/>
      <sheetData sheetId="40">
        <row r="61">
          <cell r="B61" t="str">
            <v>BC 1.6m</v>
          </cell>
        </row>
      </sheetData>
      <sheetData sheetId="41"/>
      <sheetData sheetId="42"/>
      <sheetData sheetId="43">
        <row r="61">
          <cell r="B61" t="str">
            <v>BC 1.6m</v>
          </cell>
        </row>
      </sheetData>
      <sheetData sheetId="44"/>
      <sheetData sheetId="45">
        <row r="61">
          <cell r="B61" t="str">
            <v>BC 1.6m</v>
          </cell>
        </row>
      </sheetData>
      <sheetData sheetId="46">
        <row r="61">
          <cell r="B61" t="str">
            <v>BC 1.6m</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ow r="61">
          <cell r="B61" t="str">
            <v>BC 1.6m</v>
          </cell>
        </row>
      </sheetData>
      <sheetData sheetId="61">
        <row r="61">
          <cell r="B61" t="str">
            <v>BC 1.6m</v>
          </cell>
        </row>
      </sheetData>
      <sheetData sheetId="62">
        <row r="61">
          <cell r="B61" t="str">
            <v>BC 1.6m</v>
          </cell>
        </row>
      </sheetData>
      <sheetData sheetId="63">
        <row r="61">
          <cell r="B61" t="str">
            <v>BC 1.6m</v>
          </cell>
        </row>
      </sheetData>
      <sheetData sheetId="64">
        <row r="61">
          <cell r="B61" t="str">
            <v>BC 1.6m</v>
          </cell>
        </row>
      </sheetData>
      <sheetData sheetId="65">
        <row r="61">
          <cell r="B61" t="str">
            <v>BC 1.6m</v>
          </cell>
        </row>
      </sheetData>
      <sheetData sheetId="66">
        <row r="61">
          <cell r="B61" t="str">
            <v>BC 1.6m</v>
          </cell>
        </row>
      </sheetData>
      <sheetData sheetId="67">
        <row r="61">
          <cell r="B61" t="str">
            <v>BC 1.6m</v>
          </cell>
        </row>
      </sheetData>
      <sheetData sheetId="68">
        <row r="61">
          <cell r="B61" t="str">
            <v>BC 1.6m</v>
          </cell>
        </row>
      </sheetData>
      <sheetData sheetId="69">
        <row r="61">
          <cell r="B61" t="str">
            <v>BC 1.6m</v>
          </cell>
        </row>
      </sheetData>
      <sheetData sheetId="70">
        <row r="61">
          <cell r="B61" t="str">
            <v>BC 1.6m</v>
          </cell>
        </row>
      </sheetData>
      <sheetData sheetId="71">
        <row r="61">
          <cell r="B61" t="str">
            <v>BC 1.6m</v>
          </cell>
        </row>
      </sheetData>
      <sheetData sheetId="72">
        <row r="61">
          <cell r="B61" t="str">
            <v>BC 1.6m</v>
          </cell>
        </row>
      </sheetData>
      <sheetData sheetId="73">
        <row r="61">
          <cell r="B61" t="str">
            <v>BC 1.6m</v>
          </cell>
        </row>
      </sheetData>
      <sheetData sheetId="74">
        <row r="61">
          <cell r="B61" t="str">
            <v>BC 1.6m</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61">
          <cell r="B61" t="str">
            <v>BC 1.6m</v>
          </cell>
        </row>
      </sheetData>
      <sheetData sheetId="157"/>
      <sheetData sheetId="158">
        <row r="61">
          <cell r="B61" t="str">
            <v>BC 1.6m</v>
          </cell>
        </row>
      </sheetData>
      <sheetData sheetId="159">
        <row r="61">
          <cell r="B61" t="str">
            <v>BC 1.6m</v>
          </cell>
        </row>
      </sheetData>
      <sheetData sheetId="160">
        <row r="61">
          <cell r="B61" t="str">
            <v>BC 1.6m</v>
          </cell>
        </row>
      </sheetData>
      <sheetData sheetId="161">
        <row r="61">
          <cell r="B61" t="str">
            <v>BC 1.6m</v>
          </cell>
        </row>
      </sheetData>
      <sheetData sheetId="162">
        <row r="61">
          <cell r="B61" t="str">
            <v>BC 1.6m</v>
          </cell>
        </row>
      </sheetData>
      <sheetData sheetId="163">
        <row r="61">
          <cell r="B61" t="str">
            <v>BC 1.6m</v>
          </cell>
        </row>
      </sheetData>
      <sheetData sheetId="164">
        <row r="61">
          <cell r="B61" t="str">
            <v>BC 1.6m</v>
          </cell>
        </row>
      </sheetData>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sheetData sheetId="2176" refreshError="1"/>
      <sheetData sheetId="2177" refreshError="1"/>
      <sheetData sheetId="2178" refreshError="1"/>
      <sheetData sheetId="2179"/>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2공구산출내역"/>
      <sheetName val="수량산출"/>
      <sheetName val="경율산정.XLS"/>
      <sheetName val="1안"/>
      <sheetName val="조명시설"/>
      <sheetName val="내역"/>
      <sheetName val="명세서"/>
      <sheetName val="을"/>
      <sheetName val="table"/>
      <sheetName val="6호기"/>
      <sheetName val="견적을지"/>
      <sheetName val="조직"/>
      <sheetName val="데이타"/>
      <sheetName val="식재인부"/>
      <sheetName val="재정비직인"/>
      <sheetName val="재정비내역"/>
      <sheetName val="지적고시내역"/>
      <sheetName val="Sheet6"/>
      <sheetName val="총괄내역서"/>
      <sheetName val="수량산출(모형)"/>
      <sheetName val="수량산출(공수)"/>
      <sheetName val="모형단가"/>
      <sheetName val="금액내역서"/>
      <sheetName val="내역을"/>
      <sheetName val="부하계산서"/>
      <sheetName val="부하(성남)"/>
      <sheetName val="교수설계"/>
      <sheetName val="공정집계_국별"/>
      <sheetName val="내역서1-2"/>
      <sheetName val="인제내역"/>
      <sheetName val="Option"/>
      <sheetName val="Sheet1 (2)"/>
      <sheetName val="252K444"/>
      <sheetName val="표지 (2)"/>
      <sheetName val="교통대책내역"/>
      <sheetName val="LEGEND"/>
      <sheetName val="최종총괄"/>
      <sheetName val="세부산출내역서"/>
      <sheetName val="공사원가계산서"/>
      <sheetName val="제-노임"/>
      <sheetName val="전기일위대가"/>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자재조사표"/>
      <sheetName val="별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원본(갑지)"/>
      <sheetName val="인사자료총집계"/>
      <sheetName val="건축내역"/>
      <sheetName val="설비단가표"/>
      <sheetName val="ABUT수량-A1"/>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Sheet5"/>
      <sheetName val="원가 (2)"/>
      <sheetName val="원가계산서"/>
      <sheetName val="전선 및 전선관"/>
      <sheetName val="중기손료"/>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 냉각수펌프"/>
      <sheetName val="대비"/>
      <sheetName val="조명율"/>
      <sheetName val="입력"/>
      <sheetName val="구의33고"/>
      <sheetName val="신우"/>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공통가설(기준안)"/>
      <sheetName val="정보"/>
      <sheetName val="1층"/>
      <sheetName val="유기공정"/>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설계명세서"/>
      <sheetName val="22전선(P)"/>
      <sheetName val="22전선(L)"/>
      <sheetName val="22전선(R)"/>
      <sheetName val="심사물량"/>
      <sheetName val="심사계산"/>
      <sheetName val="FitOutConfCentre"/>
      <sheetName val="FAB별"/>
      <sheetName val="연결임시"/>
      <sheetName val="가로등내역서"/>
      <sheetName val="C-직노1"/>
      <sheetName val="비탈면보호공수량산출"/>
      <sheetName val="공사현황"/>
      <sheetName val="단위중량"/>
      <sheetName val="000000"/>
      <sheetName val="조건입력"/>
      <sheetName val="조건입력(2)"/>
      <sheetName val="장비선정"/>
      <sheetName val="내역서-CCTV"/>
      <sheetName val="copy"/>
      <sheetName val="서식"/>
      <sheetName val="실행"/>
      <sheetName val="내역서(교량)전체"/>
      <sheetName val="5.연간운전비계산서"/>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 val="내역서 "/>
      <sheetName val="1.설계기준"/>
      <sheetName val="마산방향철근집계"/>
      <sheetName val="총(신설)"/>
      <sheetName val="DATA1"/>
      <sheetName val="일위대가-1"/>
      <sheetName val="257A1"/>
      <sheetName val="Total"/>
      <sheetName val="___________My_Documents_______2"/>
      <sheetName val="___________My_Documents_______3"/>
      <sheetName val="일위대가서식"/>
      <sheetName val="부대내역"/>
      <sheetName val="9GNG운반"/>
      <sheetName val="고창터널(고창방향)"/>
      <sheetName val="부관맨홀조서"/>
      <sheetName val="품셈표"/>
      <sheetName val="한계원가"/>
      <sheetName val="설계예산2"/>
      <sheetName val="(A)내역서"/>
      <sheetName val="중기운반자재총(구조물)"/>
      <sheetName val="설계예산서"/>
      <sheetName val="골조시행"/>
      <sheetName val="품셈"/>
      <sheetName val="POOM_MOTO"/>
      <sheetName val="POOM_MOTO2"/>
      <sheetName val="맨홀(2~4)"/>
      <sheetName val="단면가정"/>
      <sheetName val="맨홀토공(3)"/>
      <sheetName val="수원공사비"/>
      <sheetName val="plan&amp;section of foundation"/>
      <sheetName val="design criteria"/>
      <sheetName val="hvac(제어동)"/>
      <sheetName val="준공조서"/>
      <sheetName val="공사준공계"/>
      <sheetName val="준공검사보고서"/>
      <sheetName val="공종별내역서"/>
      <sheetName val="철거산출근거"/>
      <sheetName val="수량산출서"/>
      <sheetName val="4-3 보온 기본물량집계"/>
      <sheetName val="총괄표"/>
      <sheetName val="관급자재"/>
      <sheetName val="변경관급자재"/>
      <sheetName val="5지구단위"/>
      <sheetName val="원가 계산"/>
      <sheetName val="1"/>
      <sheetName val="BOX전기내역"/>
      <sheetName val="문학간접"/>
      <sheetName val="자재단가비교표"/>
      <sheetName val="국공유지및사유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2000.11월설계내역"/>
      <sheetName val="전선 및 전선관"/>
      <sheetName val="조명율표"/>
      <sheetName val="총괄"/>
      <sheetName val="토목"/>
      <sheetName val="설계예산서"/>
      <sheetName val="수량집계"/>
      <sheetName val="가로등내역서"/>
      <sheetName val="실행철강하도"/>
      <sheetName val="DATA"/>
      <sheetName val="#REF"/>
      <sheetName val="수량산출서"/>
      <sheetName val="일위대가"/>
      <sheetName val="터파기및재료"/>
      <sheetName val="말뚝지지력산정"/>
      <sheetName val="집계표"/>
      <sheetName val="단가"/>
      <sheetName val="총괄표"/>
      <sheetName val="내역서2안"/>
      <sheetName val="내역서"/>
      <sheetName val="단가산출"/>
      <sheetName val="소야공정계획표"/>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입찰안"/>
      <sheetName val="하조서"/>
      <sheetName val="내역"/>
      <sheetName val="보증수수료산출"/>
      <sheetName val="준검 내역서"/>
      <sheetName val="6호기"/>
      <sheetName val="수량산출"/>
      <sheetName val="1.수인터널"/>
      <sheetName val="가로등"/>
      <sheetName val="bid"/>
      <sheetName val="공사비예산서(토목분)"/>
      <sheetName val="수목데이타 "/>
      <sheetName val="변압기 및 발전기 용량"/>
      <sheetName val="기계경비"/>
      <sheetName val="일위대가(목록)"/>
      <sheetName val="재료비"/>
      <sheetName val="단가 및 재료비"/>
      <sheetName val="각형맨홀"/>
      <sheetName val="수목단가"/>
      <sheetName val="시설수량표"/>
      <sheetName val="식재수량표"/>
      <sheetName val="일위목록"/>
      <sheetName val="자재단가"/>
      <sheetName val="일위대가표"/>
      <sheetName val="2006기계경비산출표"/>
      <sheetName val="단가조사"/>
      <sheetName val="일위대가표(유단가)"/>
      <sheetName val="예산갑지"/>
      <sheetName val="AS포장복구 "/>
      <sheetName val="INPUT"/>
      <sheetName val="점검총괄"/>
      <sheetName val="CABLE SIZE-3"/>
      <sheetName val="공구원가계산"/>
      <sheetName val="1차증가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JUCK"/>
      <sheetName val="EQUIP-H"/>
      <sheetName val="경비_원본"/>
      <sheetName val="Total"/>
      <sheetName val="BASIC (2)"/>
      <sheetName val="부하계산서"/>
      <sheetName val="원가계산"/>
      <sheetName val="부속동"/>
      <sheetName val="상수도토공집계표"/>
      <sheetName val="교각1"/>
      <sheetName val="ASP포장"/>
      <sheetName val="내역서(전기)"/>
      <sheetName val="2000년1차"/>
      <sheetName val="부대내역"/>
      <sheetName val="표지 (2)"/>
      <sheetName val="에너지동"/>
      <sheetName val="연습"/>
      <sheetName val="정부노임단가"/>
      <sheetName val="3BL공동구 수량"/>
      <sheetName val="단가산출서(기계)"/>
      <sheetName val="입찰결과(DATA)"/>
      <sheetName val="데이타"/>
      <sheetName val="예산변경사항"/>
      <sheetName val="요율"/>
      <sheetName val="자재대"/>
      <sheetName val="대치판정"/>
      <sheetName val="5.정산서"/>
      <sheetName val="코드표"/>
      <sheetName val="Sheet1 (2)"/>
      <sheetName val="MOTOR"/>
      <sheetName val="소요자재"/>
      <sheetName val="노무산출서"/>
      <sheetName val="ETC"/>
      <sheetName val="기계경비시간당손료목록"/>
      <sheetName val="동력부하(도산)"/>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자재목록"/>
      <sheetName val="연결관산출조서"/>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 상부공통집계(총괄)"/>
      <sheetName val="관급총괄"/>
      <sheetName val="2007일위 "/>
      <sheetName val="토목일위 (83~)"/>
      <sheetName val="표지판일위(105~"/>
      <sheetName val="장비일위"/>
      <sheetName val="재료1월호"/>
      <sheetName val="노무비 "/>
      <sheetName val="00000000"/>
      <sheetName val="간선계산"/>
      <sheetName val="기계내역"/>
      <sheetName val="기계경비(시간당)"/>
      <sheetName val="램머"/>
      <sheetName val="간접1"/>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돌망태단위수량"/>
      <sheetName val="가감수량"/>
      <sheetName val="맨홀수량산출"/>
      <sheetName val="2000전체분"/>
      <sheetName val="일반수량"/>
      <sheetName val="외주"/>
      <sheetName val="Macro(차단기)"/>
      <sheetName val="BOX전기내역"/>
      <sheetName val="신우"/>
      <sheetName val="단가조사서"/>
      <sheetName val="20관리비율"/>
      <sheetName val="말뚝물량"/>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옹벽수량집계"/>
      <sheetName val="1SPAN"/>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적용(기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BQ"/>
      <sheetName val="견적조건"/>
      <sheetName val="견적조건(을지)"/>
      <sheetName val="대구실행"/>
      <sheetName val="Baby일위대가"/>
      <sheetName val="0.집계"/>
      <sheetName val="구역화물"/>
      <sheetName val="단가일람"/>
      <sheetName val="unit 4"/>
      <sheetName val="Summary Sheets"/>
      <sheetName val="일위목록-기"/>
      <sheetName val="6동"/>
      <sheetName val="부대공Ⅱ"/>
      <sheetName val="Chart1"/>
      <sheetName val="단위내역목록"/>
      <sheetName val="단위내역서"/>
      <sheetName val="원가(1)"/>
      <sheetName val="원가(2)"/>
      <sheetName val="공량산출서"/>
      <sheetName val="인건비"/>
      <sheetName val="총괄집계표"/>
      <sheetName val="DATA1"/>
      <sheetName val="제품별"/>
      <sheetName val="ABUT수량-A1"/>
      <sheetName val="22단가(철거)"/>
      <sheetName val="49단가"/>
      <sheetName val="49단가(철거)"/>
      <sheetName val="22단가"/>
      <sheetName val="참조-(1)"/>
      <sheetName val="제수변수량"/>
      <sheetName val="공기변수량"/>
      <sheetName val="통장출금액"/>
      <sheetName val="단면가정"/>
      <sheetName val="노임"/>
      <sheetName val="버스운행안내"/>
      <sheetName val="예방접종계획"/>
      <sheetName val="근태계획서"/>
      <sheetName val="Data&amp;Result"/>
      <sheetName val="MACRO(MCC)"/>
      <sheetName val="공종별원가계산"/>
      <sheetName val="우수맨홀공제단위수량"/>
      <sheetName val="JUCKEYK"/>
      <sheetName val="VA_code"/>
      <sheetName val="말고개터널조명전압강하"/>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약품설비"/>
      <sheetName val="PO-BOQ"/>
      <sheetName val="9-1차이내역"/>
      <sheetName val="견적대비"/>
      <sheetName val="CTEMCOST"/>
      <sheetName val="담장산출"/>
      <sheetName val="수로교총재료집계"/>
      <sheetName val="001"/>
      <sheetName val="노무비"/>
      <sheetName val="총계"/>
      <sheetName val="입찰보고"/>
      <sheetName val="1차설계변경내역"/>
      <sheetName val="노무비단가"/>
      <sheetName val="일위대가(가설)"/>
      <sheetName val="실행내역서"/>
      <sheetName val="BID-도로"/>
      <sheetName val="내력서"/>
      <sheetName val="대창(함평)-창열"/>
      <sheetName val="대창(장성)"/>
      <sheetName val="일위집계표"/>
      <sheetName val="일위대가(출입)"/>
      <sheetName val="일위대가(계측기설치)"/>
      <sheetName val="변경비교-을"/>
      <sheetName val="견적의뢰서"/>
      <sheetName val="전차선로 물량표"/>
      <sheetName val="토량1-1"/>
      <sheetName val="구조물철거타공정이월"/>
      <sheetName val="조경일람"/>
      <sheetName val="일위대가목록"/>
      <sheetName val="하수급견적대비"/>
      <sheetName val="기자재대비표"/>
      <sheetName val="48일위"/>
      <sheetName val="48수량"/>
      <sheetName val="22수량"/>
      <sheetName val="49일위"/>
      <sheetName val="22일위"/>
      <sheetName val="49수량"/>
      <sheetName val="물량표"/>
      <sheetName val="AILC004"/>
      <sheetName val="노임(1차)"/>
      <sheetName val="전기혼잡제경비(45)"/>
      <sheetName val="단가표"/>
      <sheetName val="관로"/>
      <sheetName val="제수"/>
      <sheetName val="공기"/>
      <sheetName val="9GNG운반"/>
      <sheetName val="백호우계수"/>
      <sheetName val="LP-S"/>
      <sheetName val="원가계산서"/>
      <sheetName val="정화조방수미장"/>
      <sheetName val="견적990322"/>
      <sheetName val="포장공"/>
      <sheetName val="인건비 "/>
      <sheetName val="입출재고현황 (2)"/>
      <sheetName val="의왕내역"/>
      <sheetName val="가설건물"/>
      <sheetName val="기초코드"/>
      <sheetName val="공사별 가중치 산출근거(토목)"/>
      <sheetName val="가중치근거(조경)"/>
      <sheetName val="2공구산출내역"/>
      <sheetName val="°ø»çºñ¿¹»ê¼­(Åä¸ñºÐ)"/>
      <sheetName val="°¢Çü¸ÇÈ¦"/>
      <sheetName val="¼ö¸ñ´Ü°¡"/>
      <sheetName val="½Ã¼³¼ö·®Ç¥"/>
      <sheetName val="½ÄÀç¼ö·®Ç¥"/>
      <sheetName val="ÀÏÀ§¸ñ·Ï"/>
      <sheetName val="ÀÚÀç´Ü°¡"/>
      <sheetName val="°¡·Îµî"/>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일위대가표 (2)"/>
      <sheetName val="포장복구집계"/>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종합기별"/>
      <sheetName val="탑(을지)"/>
      <sheetName val="노무비 근거"/>
      <sheetName val="3"/>
      <sheetName val="노무비명세서"/>
      <sheetName val="소요자재명세서"/>
      <sheetName val="울진항공등화 내역서"/>
      <sheetName val="교실"/>
      <sheetName val="기성"/>
      <sheetName val="기성내역 진짜"/>
      <sheetName val="기성갑지"/>
      <sheetName val="2회기성사정"/>
      <sheetName val="3회기성갑지"/>
      <sheetName val="3회총괄"/>
      <sheetName val="3회기성"/>
      <sheetName val="실행갑지"/>
      <sheetName val="Mc1"/>
      <sheetName val="2000,9월 일위"/>
      <sheetName val="일반수량총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자재단가표"/>
      <sheetName val="고창터널(고창방향)"/>
      <sheetName val="재료집계"/>
      <sheetName val="설계기준 및 하중계산"/>
      <sheetName val="입력값"/>
      <sheetName val="아파트기별"/>
      <sheetName val="공리일"/>
      <sheetName val="LEGEND"/>
      <sheetName val="기본DATA"/>
      <sheetName val="LD일"/>
      <sheetName val="FA설치명세"/>
      <sheetName val="FD"/>
      <sheetName val="증감대비"/>
      <sheetName val="공종단가"/>
      <sheetName val="Á¡°ËÃÑ°ý"/>
      <sheetName val="»ó¼öµµÅä°øÁý°èÇ¥"/>
      <sheetName val="°ßÀû´ëºñ"/>
      <sheetName val="ÀÏÀ§´ë°¡Ç¥(À¯´Ü°¡)"/>
      <sheetName val="ÀÚÀç¸ñ·Ï"/>
      <sheetName val="20°ü¸®ºñÀ²"/>
      <sheetName val="직공비"/>
      <sheetName val="2F 회의실견적(5_14 일대)"/>
      <sheetName val="주관사업"/>
      <sheetName val="수문일1"/>
      <sheetName val="발주설계서(당초)"/>
      <sheetName val="가시설단위수량"/>
      <sheetName val="SORCE1"/>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자  재"/>
      <sheetName val="금액내역서"/>
      <sheetName val="정화조동내역"/>
      <sheetName val="단위수량"/>
      <sheetName val="관리사무소"/>
      <sheetName val="북제주-표지"/>
      <sheetName val="총괄내역서"/>
      <sheetName val="표준안전집계"/>
      <sheetName val="표준안전내역"/>
      <sheetName val="b_balju_cho"/>
      <sheetName val="현장관리비 "/>
      <sheetName val="기자재비"/>
      <sheetName val="사각맨홀"/>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AS복구"/>
      <sheetName val="중기터파기"/>
      <sheetName val="변수값"/>
      <sheetName val="중기상차"/>
      <sheetName val="노임,재료비"/>
      <sheetName val="명세서"/>
      <sheetName val="시멘트"/>
      <sheetName val="단가목록"/>
      <sheetName val="15"/>
      <sheetName val="단가산출서"/>
      <sheetName val="J直材4"/>
      <sheetName val="일위"/>
      <sheetName val="중기사용료"/>
      <sheetName val="총괄서"/>
      <sheetName val="공무공A"/>
      <sheetName val="할증 "/>
      <sheetName val="신공항A-9(원가수정)"/>
      <sheetName val="출력X"/>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BJJIN"/>
      <sheetName val="시공계획"/>
      <sheetName val="36신설수량"/>
      <sheetName val="cost"/>
      <sheetName val="산근"/>
      <sheetName val="세부내역"/>
      <sheetName val="평교-내역"/>
      <sheetName val="산출내역서"/>
      <sheetName val="guard(mac)"/>
      <sheetName val="품셈TABLE"/>
      <sheetName val="품셈표"/>
      <sheetName val="부대대비"/>
      <sheetName val="냉연집계"/>
      <sheetName val="BSD (2)"/>
      <sheetName val="저"/>
      <sheetName val="Macro2"/>
      <sheetName val="품셈"/>
      <sheetName val="SLAB&quot;1&quot;"/>
      <sheetName val="경상비"/>
      <sheetName val="공내역"/>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목동1절주.bh01"/>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중기일위대가"/>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DATA 입력란"/>
      <sheetName val="1. 설계조건 2.단면가정 3. 하중계산"/>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물가"/>
      <sheetName val="경산"/>
      <sheetName val="주방환기"/>
      <sheetName val="하중산정"/>
      <sheetName val="토목주소"/>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역T형"/>
      <sheetName val="P-산#1-1(WOWA1)"/>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IMPEADENCE MAP 취수장"/>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단가견적조사표"/>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 val="3-1.일위대가집계표(교통시설물1)"/>
      <sheetName val="원본(갑지)"/>
      <sheetName val="PAD TR보호대기초"/>
      <sheetName val="가로등기초"/>
      <sheetName val="HANDHOLE(2)"/>
      <sheetName val="기성내역서"/>
      <sheetName val="GTG TR PIT"/>
      <sheetName val="토공A"/>
      <sheetName val="전선관"/>
      <sheetName val="4.설계예산내역서"/>
      <sheetName val="8.일위대가표(1)"/>
      <sheetName val="6.관급자재조서"/>
      <sheetName val="8.일위대가표(2)"/>
      <sheetName val="3.예정공정표"/>
      <sheetName val="7.청제공기계기구조서"/>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refreshError="1"/>
      <sheetData sheetId="405"/>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sheetData sheetId="462"/>
      <sheetData sheetId="463"/>
      <sheetData sheetId="464" refreshError="1"/>
      <sheetData sheetId="465" refreshError="1"/>
      <sheetData sheetId="466"/>
      <sheetData sheetId="467"/>
      <sheetData sheetId="468" refreshError="1"/>
      <sheetData sheetId="469" refreshError="1"/>
      <sheetData sheetId="470" refreshError="1"/>
      <sheetData sheetId="471" refreshError="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 val="시점교대"/>
      <sheetName val="총괄BOQ"/>
      <sheetName val="철근량"/>
      <sheetName val="직접경비"/>
      <sheetName val="단 box"/>
      <sheetName val="총 괄 표"/>
      <sheetName val="일반수량총괄집계"/>
      <sheetName val="역T형교대(말뚝기초)"/>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우수공"/>
      <sheetName val="[TOTAL.xls]______D_2001_______6"/>
      <sheetName val="[TOTAL.xls]______D_2001_______7"/>
      <sheetName val="소요자재명세서2"/>
      <sheetName val="총蚨ϖ"/>
      <sheetName val="총蓨ώ"/>
      <sheetName val="총벝l"/>
      <sheetName val="총벝ê"/>
      <sheetName val="우棌"/>
      <sheetName val="총_x0000_ϭ"/>
      <sheetName val="우륀"/>
      <sheetName val="식재ط"/>
      <sheetName val="TARGET"/>
      <sheetName val="총_x0002__x0000_"/>
      <sheetName val="기본DATA"/>
      <sheetName val="1. 설계서-갑지"/>
      <sheetName val="2. 설계서-을지"/>
      <sheetName val="3. 산출기계"/>
      <sheetName val="4. 산출전기"/>
      <sheetName val="5. 일위대가목록"/>
      <sheetName val="6. 일위대가 "/>
      <sheetName val="7. 물가조사"/>
      <sheetName val="8. 견적대비"/>
      <sheetName val="9. 시중노임"/>
      <sheetName val="단漰_x001d_潼"/>
      <sheetName val="C.배수관공"/>
      <sheetName val="비용"/>
      <sheetName val="4.2.1 마루높이 검토"/>
      <sheetName val="타견적(을)"/>
      <sheetName val="SANTOGO"/>
      <sheetName val="SANBAISU"/>
      <sheetName val="3.현장배치"/>
      <sheetName val="STEEL BOX 단면설계(SEC.8)"/>
      <sheetName val="1.2.1 마루높이결정"/>
      <sheetName val="F4-F7"/>
      <sheetName val="현장식당(1)"/>
      <sheetName val="가시설단위수량"/>
      <sheetName val="eq_data"/>
      <sheetName val="현장관리비"/>
      <sheetName val="부적합유형"/>
      <sheetName val="부적합 유형"/>
      <sheetName val="6공구(당초)"/>
      <sheetName val="이름정의"/>
      <sheetName val="증감내역서"/>
      <sheetName val="교량data"/>
      <sheetName val="11.자재단가"/>
      <sheetName val="NEGO"/>
      <sheetName val="본사공가현황"/>
      <sheetName val="실행예산서"/>
      <sheetName val="구천"/>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빗물받이(910-510-410)"/>
      <sheetName val="물가자료"/>
      <sheetName val="부대집계1"/>
      <sheetName val="가도단위"/>
      <sheetName val="기계경비일람"/>
      <sheetName val="관로공표지"/>
      <sheetName val="FOOTING단면력"/>
      <sheetName val="종합단가표"/>
      <sheetName val="범례표"/>
      <sheetName val="투찰"/>
      <sheetName val="전기자료"/>
      <sheetName val="내역_ver1.0"/>
      <sheetName val="일위총괄표"/>
      <sheetName val="05년"/>
      <sheetName val="Calcs"/>
      <sheetName val="시설물일위"/>
      <sheetName val="woo(mac)"/>
      <sheetName val="근생APT-신마감"/>
      <sheetName val="복지관_FIART"/>
      <sheetName val="근생APT-FIART"/>
      <sheetName val="근생-FIART"/>
      <sheetName val="설계내역"/>
      <sheetName val="단락전류-A"/>
      <sheetName val="1.개요"/>
      <sheetName val="수목단가"/>
      <sheetName val="시설수량표"/>
      <sheetName val="식재수량표"/>
      <sheetName val="설계서을"/>
      <sheetName val="가압장구체수량산출서"/>
      <sheetName val="CVT산정"/>
      <sheetName val="DOGI"/>
      <sheetName val="원가서"/>
      <sheetName val="물가시세표"/>
      <sheetName val="사업수지"/>
      <sheetName val="감액총괄표"/>
      <sheetName val="내역(영일)"/>
      <sheetName val="원본"/>
      <sheetName val="총_x0010__x0000_"/>
      <sheetName val="총肸"/>
      <sheetName val="총Ῐᅯ"/>
      <sheetName val="총葨ù"/>
      <sheetName val="총_x0005__x0000_"/>
      <sheetName val="3.CCTV설비공사"/>
      <sheetName val="총"/>
      <sheetName val="구조물터파기수량집계"/>
      <sheetName val="분양가표"/>
      <sheetName val="토공"/>
      <sheetName val="b"/>
      <sheetName val="Bill 2.2 Villa 2 beds"/>
      <sheetName val="一発シート"/>
      <sheetName val="기초분물량표"/>
      <sheetName val="설치물량표"/>
      <sheetName val="철거분물량표"/>
      <sheetName val="원설계"/>
      <sheetName val="수량"/>
      <sheetName val="부표단가,총괄표"/>
      <sheetName val="진고설계"/>
      <sheetName val="벽산건설"/>
      <sheetName val="FORM-0"/>
      <sheetName val="노무비(전지2기)"/>
      <sheetName val="노임단가표"/>
      <sheetName val="소일위대가코드표"/>
      <sheetName val="날개벽(시점좌측)"/>
      <sheetName val="TOTAL.xls"/>
      <sheetName val="c_balju"/>
      <sheetName val="계수시트"/>
      <sheetName val="공통부대비"/>
      <sheetName val="식재인부"/>
      <sheetName val="유지관_x0000_"/>
      <sheetName val="표지 (2)"/>
      <sheetName val="1.설계기준"/>
      <sheetName val="취합표"/>
      <sheetName val="물량산출"/>
      <sheetName val="회로내역(승인䠎"/>
      <sheetName val="회로내역(승인Ԉ"/>
      <sheetName val="횡배수관집현황_2공구_"/>
      <sheetName val="외천교"/>
      <sheetName val="J형측구단위수량"/>
      <sheetName val="연습"/>
      <sheetName val="sheet10"/>
      <sheetName val="단면 (2)"/>
      <sheetName val="입찰내역 발주처 양식"/>
      <sheetName val="EQ-R1"/>
      <sheetName val="건축공사 집계표"/>
      <sheetName val="골조"/>
      <sheetName val="교량"/>
      <sheetName val="산출내역서"/>
      <sheetName val="전기일위목록"/>
      <sheetName val="C_DATA"/>
      <sheetName val="총집계표"/>
      <sheetName val="공양식"/>
      <sheetName val="은행코드"/>
      <sheetName val="양수장"/>
      <sheetName val="양수장내역"/>
      <sheetName val="주형"/>
      <sheetName val="단가 (2)"/>
      <sheetName val="INFO"/>
      <sheetName val="지장물C"/>
      <sheetName val="하수급견적대비"/>
      <sheetName val="AS복구"/>
      <sheetName val="중기터파기"/>
      <sheetName val="변수값"/>
      <sheetName val="중기상차"/>
      <sheetName val="산거각호표"/>
      <sheetName val="예산명세서"/>
      <sheetName val="진행 DATA (2)"/>
      <sheetName val="품의양"/>
      <sheetName val="안_x0000__x0000_"/>
      <sheetName val="남춘천IC접속_x0000__x0000__x0005__x0000_"/>
      <sheetName val="총缀⇐"/>
      <sheetName val="총䮘໪"/>
      <sheetName val="총ꘓÀ"/>
      <sheetName val="총鎠ັ"/>
      <sheetName val="총㳨⎱"/>
      <sheetName val="총౐ʥ"/>
      <sheetName val="총ꊐ˕"/>
      <sheetName val="총ꊐʮ"/>
      <sheetName val="가설"/>
      <sheetName val="경상"/>
      <sheetName val="94"/>
      <sheetName val="산근"/>
      <sheetName val="작업일ၒ"/>
      <sheetName val="전체내역 (2)"/>
      <sheetName val="수량산출서-2"/>
      <sheetName val="내역(전체)"/>
      <sheetName val="품셈TABLE"/>
      <sheetName val="지사인원사무실"/>
      <sheetName val="입력"/>
      <sheetName val="평균H"/>
      <sheetName val="관람석제출"/>
      <sheetName val="주식"/>
      <sheetName val="제안서입력"/>
      <sheetName val="절감계산"/>
      <sheetName val="VS P-Q"/>
      <sheetName val="7 th"/>
      <sheetName val="내역서01"/>
      <sheetName val="rpcc"/>
      <sheetName val="옹벽"/>
      <sheetName val="아파트 "/>
      <sheetName val="금융"/>
      <sheetName val="골조시행"/>
      <sheetName val="BOX1"/>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1">
          <cell r="A1" t="str">
            <v>단  종</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sheetData sheetId="1017"/>
      <sheetData sheetId="1018" refreshError="1"/>
      <sheetData sheetId="1019"/>
      <sheetData sheetId="1020"/>
      <sheetData sheetId="1021"/>
      <sheetData sheetId="1022" refreshError="1"/>
      <sheetData sheetId="1023"/>
      <sheetData sheetId="1024"/>
      <sheetData sheetId="1025"/>
      <sheetData sheetId="1026"/>
      <sheetData sheetId="1027" refreshError="1"/>
      <sheetData sheetId="1028" refreshError="1"/>
      <sheetData sheetId="1029"/>
      <sheetData sheetId="1030" refreshError="1"/>
      <sheetData sheetId="1031" refreshError="1"/>
      <sheetData sheetId="1032" refreshError="1"/>
      <sheetData sheetId="1033"/>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본관동"/>
      <sheetName val="후관동"/>
      <sheetName val="저장품 토탈2월"/>
      <sheetName val="외화계약"/>
      <sheetName val="8-3기계경비"/>
      <sheetName val="배수내역 (2)"/>
      <sheetName val="노원열병합__건축공사기성내역서"/>
      <sheetName val="고창방향"/>
      <sheetName val="플랜트 설치"/>
      <sheetName val="대로근거"/>
      <sheetName val="부속동"/>
      <sheetName val="ASP"/>
      <sheetName val="자압1"/>
      <sheetName val="설계"/>
      <sheetName val="자료"/>
      <sheetName val="취합표"/>
      <sheetName val="물량산출"/>
      <sheetName val="일위_파일"/>
      <sheetName val="수량산출서"/>
      <sheetName val="견적을"/>
      <sheetName val="전력구구조물산근"/>
      <sheetName val="입적표"/>
      <sheetName val="품셈TABLE"/>
      <sheetName val="Sheet13"/>
      <sheetName val="Sheet14"/>
      <sheetName val="P-J"/>
      <sheetName val="상승노임"/>
      <sheetName val="음료실행"/>
      <sheetName val="Piping Cost"/>
      <sheetName val="PipWT"/>
      <sheetName val="평3"/>
      <sheetName val="CONCRETE"/>
      <sheetName val="경산"/>
      <sheetName val="배관단가조사서"/>
      <sheetName val="소야공정계획표"/>
      <sheetName val="위치조서"/>
      <sheetName val="거래처등록"/>
      <sheetName val="참고자료"/>
      <sheetName val="내역(포장)"/>
      <sheetName val="1.설계조건"/>
      <sheetName val="Front"/>
      <sheetName val="wall"/>
      <sheetName val="간접재료비산출표-27-30"/>
      <sheetName val="양식"/>
      <sheetName val="덕전리"/>
      <sheetName val="견적내역서"/>
      <sheetName val="을"/>
      <sheetName val="일위대가표"/>
      <sheetName val="H PILE수량"/>
      <sheetName val="공사원가계산서"/>
      <sheetName val="철집"/>
      <sheetName val="합의경상"/>
      <sheetName val="UNIT"/>
      <sheetName val="가격"/>
      <sheetName val="공통비총괄표"/>
      <sheetName val="방배동내역(리라)"/>
      <sheetName val="부대공사총괄"/>
      <sheetName val="현장경비"/>
      <sheetName val="건축공사집계표"/>
      <sheetName val="방배동내역 (총괄)"/>
      <sheetName val="용수량(생활용수)"/>
      <sheetName val="평균단가"/>
      <sheetName val="전체내역 (2)"/>
      <sheetName val="자압"/>
      <sheetName val="토적집계"/>
      <sheetName val="방송(체육관)"/>
      <sheetName val="2000노임기준"/>
      <sheetName val="식재일위대가"/>
      <sheetName val="물량내역서"/>
      <sheetName val="COPING-1"/>
      <sheetName val="Sheet1 (2)"/>
      <sheetName val="식재"/>
      <sheetName val="시설물"/>
      <sheetName val="식재출력용"/>
      <sheetName val="유지관리"/>
      <sheetName val="건설사업관리 공제요율"/>
      <sheetName val="공사비"/>
      <sheetName val="건설공사 감리원 배치기준"/>
      <sheetName val="책임감리 공제요율"/>
      <sheetName val="요율"/>
      <sheetName val="기안"/>
      <sheetName val="공내역"/>
      <sheetName val="인월수 산정"/>
      <sheetName val="개요"/>
      <sheetName val="마케팅"/>
      <sheetName val="목차"/>
      <sheetName val="추정손익"/>
      <sheetName val="할당"/>
      <sheetName val="실적"/>
      <sheetName val="원가"/>
      <sheetName val="제목"/>
      <sheetName val="원가,목표"/>
      <sheetName val="판매"/>
      <sheetName val="판촉"/>
      <sheetName val="협조"/>
      <sheetName val="간지"/>
      <sheetName val="내역서1"/>
      <sheetName val="TIE-INS"/>
      <sheetName val="설계조건"/>
      <sheetName val="안정계산"/>
      <sheetName val="단면검토"/>
      <sheetName val="주현(해보)"/>
      <sheetName val="주현(영광)"/>
      <sheetName val="수안보-MBR1"/>
      <sheetName val="Project_Brief"/>
      <sheetName val="8_PILE__(돌출)"/>
      <sheetName val="60명당사(총괄)"/>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산출근거"/>
      <sheetName val="변경품셈총괄"/>
      <sheetName val="인력터파기품"/>
      <sheetName val="중기사용료"/>
      <sheetName val="단면치수"/>
      <sheetName val="차액보증"/>
      <sheetName val="화재 탐지 설비"/>
      <sheetName val="Sheet1"/>
      <sheetName val="직공비"/>
      <sheetName val="NOMUBI"/>
      <sheetName val="sw1"/>
      <sheetName val="Upgrades pricing"/>
      <sheetName val="물가시세"/>
      <sheetName val="하수급견적대비"/>
      <sheetName val="6)화재 탐지 설비"/>
      <sheetName val="금융비용"/>
      <sheetName val="기초작업"/>
      <sheetName val="갑지(추정)"/>
      <sheetName val="자재단가"/>
      <sheetName val="우수"/>
      <sheetName val="지급자재"/>
      <sheetName val="1단계"/>
      <sheetName val="마산방향"/>
      <sheetName val="진주방향"/>
      <sheetName val="입찰안"/>
      <sheetName val="선정요령"/>
      <sheetName val="추가예산"/>
      <sheetName val="#REF"/>
      <sheetName val="설비"/>
      <sheetName val="00상노임"/>
      <sheetName val="노임단가"/>
      <sheetName val="WORK"/>
      <sheetName val="기계경비"/>
      <sheetName val="갱폼수직망"/>
      <sheetName val="시설물 설치표"/>
      <sheetName val="소상 &quot;1&quot;"/>
      <sheetName val="Sheet2"/>
      <sheetName val="JUCKEYK"/>
      <sheetName val="Total"/>
      <sheetName val="대치판정"/>
      <sheetName val="유림총괄"/>
      <sheetName val="견적정보"/>
      <sheetName val="정보"/>
      <sheetName val="자재단가비교표"/>
      <sheetName val="SP-B1"/>
      <sheetName val="시화점실행"/>
      <sheetName val="네고율"/>
      <sheetName val="표지"/>
      <sheetName val="PROJECT BRIEF"/>
      <sheetName val="BID"/>
      <sheetName val="일위_파일"/>
      <sheetName val="선급금신청서"/>
      <sheetName val="대림경상68억"/>
      <sheetName val="플랜트 설치"/>
      <sheetName val="날개벽수량표"/>
      <sheetName val="전체"/>
      <sheetName val="POOM_MOTO"/>
      <sheetName val="POOM_MOTO2"/>
      <sheetName val="평당자료"/>
      <sheetName val="5.전사투자계획종함안"/>
      <sheetName val="Macro(차단기)"/>
      <sheetName val="본사인상전"/>
      <sheetName val="영동(D)"/>
      <sheetName val="BSD (2)"/>
      <sheetName val="cp1"/>
      <sheetName val="간접(90)"/>
      <sheetName val="남양내역"/>
      <sheetName val="용수간선"/>
      <sheetName val="DATA"/>
      <sheetName val="COVER"/>
      <sheetName val="단양 00 아파트-세부내역"/>
      <sheetName val="Sheet6"/>
      <sheetName val="관경별우수관집계"/>
      <sheetName val="차수"/>
      <sheetName val="터파기및재료"/>
      <sheetName val="예산조서"/>
      <sheetName val="안양동교 1안"/>
      <sheetName val="6호기"/>
      <sheetName val="노임"/>
      <sheetName val="기둥(원형)"/>
      <sheetName val="본실행경비"/>
      <sheetName val="Baby일위대가"/>
      <sheetName val="대가표(품셈)"/>
      <sheetName val="중동상가"/>
      <sheetName val="건축공사집계"/>
      <sheetName val="충주"/>
      <sheetName val="조명시설"/>
      <sheetName val="대공종"/>
      <sheetName val="입고장부 (4)"/>
      <sheetName val="DATE"/>
      <sheetName val="공통가설"/>
      <sheetName val="PROJECT BRIEF(EX.NEW)"/>
      <sheetName val="비교1"/>
      <sheetName val="내역서단가산출용"/>
      <sheetName val="ABUT수량-A1"/>
      <sheetName val="단가표"/>
      <sheetName val="잡철물"/>
      <sheetName val="CONCRETE"/>
      <sheetName val="정부노임단가"/>
      <sheetName val="CAPVC"/>
      <sheetName val="98지급계획"/>
      <sheetName val="단중"/>
      <sheetName val="실행(ALT1)"/>
      <sheetName val="kimre scrubber"/>
      <sheetName val="GRDBS"/>
      <sheetName val="Customer Databas"/>
      <sheetName val="부하(성남)"/>
      <sheetName val="목록"/>
      <sheetName val="2공구산출내역"/>
      <sheetName val="SCH"/>
      <sheetName val="연습장소"/>
      <sheetName val="Piping Design Data"/>
      <sheetName val="MEXICO-C"/>
      <sheetName val="물량산출근거"/>
      <sheetName val="도급양식"/>
      <sheetName val="ROOF(ALKALI)"/>
      <sheetName val="데이타"/>
      <sheetName val="할증 "/>
      <sheetName val="cable-data"/>
      <sheetName val="신설개소별 총집계표(동해-배전)"/>
      <sheetName val="안평역사 총집계"/>
      <sheetName val="G.R300경비"/>
      <sheetName val="냉천부속동"/>
      <sheetName val="돈암사업"/>
      <sheetName val="토목주소"/>
      <sheetName val="프랜트면허"/>
      <sheetName val="전기실-1"/>
      <sheetName val="MATRLDATA"/>
      <sheetName val="1,2공구원가계산서"/>
      <sheetName val="1공구산출내역서"/>
      <sheetName val="2.대외공문"/>
      <sheetName val="4 &amp; 10-inch, CO2 Combo &amp; Sweep"/>
      <sheetName val="CTEMCOST"/>
      <sheetName val="RE9604"/>
      <sheetName val="일위대가(1)"/>
      <sheetName val="전기"/>
      <sheetName val="총괄표"/>
      <sheetName val="수리결과"/>
      <sheetName val="준공갑지"/>
      <sheetName val="건축공사실행"/>
      <sheetName val="간접"/>
      <sheetName val="덕전리"/>
      <sheetName val="단가산출"/>
      <sheetName val="Macro2"/>
      <sheetName val="잔수량(작성)"/>
      <sheetName val="총괄-1"/>
      <sheetName val="원가서"/>
      <sheetName val="공량산출서"/>
      <sheetName val="건축공사"/>
      <sheetName val="7.경제성결과"/>
      <sheetName val="6PILE  (돌출)"/>
      <sheetName val="8.석축단위(H=1.5M)"/>
      <sheetName val="영업소실적"/>
      <sheetName val="공사개요"/>
      <sheetName val="DATA1"/>
      <sheetName val="계정"/>
      <sheetName val="일반부표"/>
      <sheetName val="시멘트"/>
      <sheetName val="내역표지"/>
      <sheetName val="식재인부"/>
      <sheetName val="설계가"/>
      <sheetName val="T형( 파일기초) 공현1교"/>
      <sheetName val="골조시행"/>
      <sheetName val="(A)내역서"/>
      <sheetName val="카렌스센터계량기설치공사"/>
      <sheetName val="Y-WORK"/>
      <sheetName val="손익차9월2"/>
      <sheetName val="업체별기성내역"/>
      <sheetName val="9GNG운반"/>
      <sheetName val="단가 및 재료비"/>
      <sheetName val="단가산출2"/>
      <sheetName val="중기사용료산출근거"/>
      <sheetName val="단가산출1"/>
      <sheetName val="자재운반단가일람표"/>
      <sheetName val="공종별"/>
      <sheetName val="A-LINE"/>
      <sheetName val="파이프류"/>
      <sheetName val="배수내역 (2)"/>
      <sheetName val="DATA LISTS"/>
      <sheetName val="대"/>
      <sheetName val="유동표"/>
      <sheetName val="투찰"/>
      <sheetName val="70%"/>
      <sheetName val="시험장S자로가로등공사"/>
      <sheetName val="코드표"/>
      <sheetName val="001"/>
      <sheetName val="일반관리비"/>
      <sheetName val="costing_Press"/>
      <sheetName val="사급자재"/>
      <sheetName val="45,46"/>
      <sheetName val="예산경비1차"/>
      <sheetName val="간접비계산"/>
      <sheetName val="일위대가목차"/>
      <sheetName val="빌딩 안내"/>
      <sheetName val="전 기"/>
      <sheetName val="관급"/>
      <sheetName val="자재비"/>
      <sheetName val="연습"/>
      <sheetName val="구의33고"/>
      <sheetName val="단열-자재"/>
      <sheetName val="한강운반비"/>
      <sheetName val="역결합트래버스"/>
      <sheetName val="입찰품의서"/>
      <sheetName val="부대내역"/>
      <sheetName val="FAB별"/>
      <sheetName val="Site Expenses"/>
      <sheetName val="근거 자료"/>
      <sheetName val="공사"/>
      <sheetName val="소방사항"/>
      <sheetName val="약품공급2"/>
      <sheetName val="원형1호맨홀토공수량"/>
      <sheetName val="식재품셈"/>
      <sheetName val="신우"/>
      <sheetName val="연부97-1"/>
      <sheetName val="갑지1"/>
      <sheetName val="공통비(전체)"/>
      <sheetName val="산근"/>
      <sheetName val="용량(1-2)"/>
      <sheetName val="MOTOR"/>
      <sheetName val="조건"/>
      <sheetName val="견적서"/>
      <sheetName val="옹벽수량집계표"/>
      <sheetName val="설계"/>
      <sheetName val="을"/>
      <sheetName val="맨홀수량산출"/>
      <sheetName val="관급자재"/>
      <sheetName val="정렬"/>
      <sheetName val="자료(통합)"/>
      <sheetName val="내역서 "/>
      <sheetName val="현장관리비"/>
      <sheetName val="PW3"/>
      <sheetName val="PW4"/>
      <sheetName val="SC1"/>
      <sheetName val="PE"/>
      <sheetName val="PM"/>
      <sheetName val="TR"/>
      <sheetName val="IT-BAT"/>
      <sheetName val="역공종"/>
      <sheetName val=""/>
      <sheetName val="전체내역 (2)"/>
      <sheetName val="TABLE DB"/>
      <sheetName val="쌍용 data base"/>
      <sheetName val="총괄내역서"/>
      <sheetName val="단가"/>
      <sheetName val="원도급"/>
      <sheetName val="하도급"/>
      <sheetName val="원하대비"/>
      <sheetName val="전기공사"/>
      <sheetName val="현장별"/>
      <sheetName val="Sheet3"/>
      <sheetName val="기본단가표"/>
      <sheetName val="DANGA"/>
      <sheetName val="견적 집계"/>
      <sheetName val="방수"/>
      <sheetName val="원가계산서"/>
      <sheetName val="3차설계"/>
      <sheetName val="원본(갑지)"/>
      <sheetName val="XL4Poppy"/>
      <sheetName val="PL"/>
      <sheetName val="8)중점관리장비현황"/>
      <sheetName val="의정부문예회관변경내역"/>
      <sheetName val="실행(1)"/>
      <sheetName val="B"/>
      <sheetName val="노임이"/>
      <sheetName val="기성(1차) "/>
      <sheetName val="5_BANG I"/>
      <sheetName val="Re-bar"/>
      <sheetName val="수안보-MBR1"/>
      <sheetName val="데리네이타현황"/>
      <sheetName val="수주현황2월"/>
      <sheetName val="설계조건"/>
      <sheetName val="조건표"/>
      <sheetName val="PAINT"/>
      <sheetName val="#REF!"/>
      <sheetName val="밸브설치"/>
      <sheetName val="기초계산(Pmax)"/>
      <sheetName val="JUCK"/>
      <sheetName val="현장관리비 산출내역"/>
      <sheetName val="견적조건"/>
      <sheetName val="Module1"/>
      <sheetName val="Stem Footing"/>
      <sheetName val="건축집계"/>
      <sheetName val="Table"/>
      <sheetName val="장비명"/>
      <sheetName val="와동25-3(변경)"/>
      <sheetName val="공사비집계"/>
      <sheetName val="우각부보강"/>
      <sheetName val="우배수"/>
      <sheetName val="계산식"/>
      <sheetName val="설명"/>
      <sheetName val="01"/>
      <sheetName val="BACK DATA"/>
      <sheetName val="c_balju"/>
      <sheetName val="외천교"/>
      <sheetName val="금액내역서"/>
      <sheetName val="2000년1차"/>
      <sheetName val="코딩 (2)"/>
      <sheetName val="자금청구"/>
      <sheetName val="콘크리트타설집계표"/>
      <sheetName val="일위대가(가설)"/>
      <sheetName val="설계내역서"/>
      <sheetName val="마산월령동골조물량변경"/>
      <sheetName val="2.건축"/>
      <sheetName val="현황산출서"/>
      <sheetName val="Sheet4"/>
      <sheetName val="s"/>
      <sheetName val="인사자료총집계"/>
      <sheetName val="공비대비"/>
      <sheetName val=" 갑지"/>
      <sheetName val="SOS_PLC &amp; Panel"/>
      <sheetName val="공통(20-91)"/>
      <sheetName val="wall"/>
      <sheetName val="A01"/>
      <sheetName val="A11"/>
      <sheetName val="A16"/>
      <sheetName val="A02"/>
      <sheetName val="A03"/>
      <sheetName val="A04"/>
      <sheetName val="A05"/>
      <sheetName val="A06"/>
      <sheetName val="A07"/>
      <sheetName val="A08a"/>
      <sheetName val="A08b"/>
      <sheetName val="증감대비"/>
      <sheetName val="날개벽"/>
      <sheetName val="IBASE"/>
      <sheetName val="RFP002"/>
      <sheetName val="예총"/>
      <sheetName val="Input"/>
      <sheetName val="단"/>
      <sheetName val="orignal"/>
      <sheetName val="감액총괄표"/>
      <sheetName val="Quantity"/>
      <sheetName val="HARSAT"/>
      <sheetName val="원남울진낙찰내역(99_4_13_부산청)"/>
      <sheetName val="8_석축단위(H=1_5M)"/>
      <sheetName val="5_BANG_I"/>
      <sheetName val="플랜트_설치"/>
      <sheetName val="기성(1차)_"/>
      <sheetName val="소상_&quot;1&quot;"/>
      <sheetName val="6PILE__(돌출)"/>
      <sheetName val="BACK_DATA"/>
      <sheetName val="현장관리비_산출내역"/>
      <sheetName val="2_건축"/>
      <sheetName val="SOS_PLC_&amp;_Panel"/>
      <sheetName val="매입세"/>
      <sheetName val="서울대규장각(가시설흙막이)"/>
      <sheetName val="A공구"/>
      <sheetName val="관경결정"/>
      <sheetName val="코드"/>
      <sheetName val="빗물받이(910-510-410)"/>
      <sheetName val="4.소방설비공사"/>
      <sheetName val="969910( R)"/>
      <sheetName val="품셈"/>
      <sheetName val="교각1"/>
      <sheetName val="STBOX"/>
      <sheetName val="비교표"/>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N賃率-職"/>
      <sheetName val="원가 (2)"/>
      <sheetName val="Price List"/>
      <sheetName val="일위"/>
      <sheetName val="I一般比"/>
      <sheetName val="DATA"/>
      <sheetName val="G.R300경비"/>
      <sheetName val="SG"/>
      <sheetName val="기존단가 (2)"/>
      <sheetName val="입력"/>
      <sheetName val="일위대가"/>
      <sheetName val="예정(3)"/>
      <sheetName val="전기"/>
      <sheetName val="bm(CIcable)"/>
      <sheetName val="DATA-UPS"/>
      <sheetName val="대치판정"/>
      <sheetName val="ABUT수량-A1"/>
      <sheetName val="C-노임단가"/>
      <sheetName val="실행철강하도"/>
      <sheetName val="단"/>
      <sheetName val="간접"/>
      <sheetName val="계정"/>
      <sheetName val="설계명세서"/>
      <sheetName val="예산명세서"/>
      <sheetName val="자료입력"/>
      <sheetName val="총괄집계표"/>
      <sheetName val="C3"/>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신우"/>
      <sheetName val="일위대가(가설)"/>
      <sheetName val="물집"/>
      <sheetName val="DATE"/>
      <sheetName val="내역서"/>
      <sheetName val="산출내역서집계표"/>
      <sheetName val="왕십리방향"/>
      <sheetName val="호남2"/>
      <sheetName val="잡철물"/>
      <sheetName val="Phantom"/>
      <sheetName val="CAL"/>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 val="일반수량총괄집계"/>
      <sheetName val="Util"/>
      <sheetName val="Unmatched POS Adjustment"/>
      <sheetName val="model master"/>
      <sheetName val="종합기별"/>
      <sheetName val="노무비명세서"/>
      <sheetName val="소요자재명세서"/>
      <sheetName val="재무가정"/>
      <sheetName val="요약및결과"/>
      <sheetName val="EQT-ESTN"/>
      <sheetName val="S0"/>
      <sheetName val="생산수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 val="RangeObject"/>
      <sheetName val="Macro1"/>
      <sheetName val="가도공"/>
      <sheetName val="설비원가"/>
      <sheetName val="유기공정"/>
      <sheetName val="PC%계산"/>
      <sheetName val="날개벽수량표"/>
      <sheetName val="G.R300경비"/>
      <sheetName val="EP0618"/>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table"/>
      <sheetName val="수량산출"/>
      <sheetName val="model master"/>
      <sheetName val="N賃率-職"/>
      <sheetName val="중기사용료"/>
      <sheetName val="제-노임"/>
      <sheetName val="HD01"/>
      <sheetName val="신청서"/>
      <sheetName val="소상 &quot;1&quot;"/>
      <sheetName val="장비명"/>
      <sheetName val="BACK DATA"/>
      <sheetName val="직노"/>
      <sheetName val="woo(mac)"/>
      <sheetName val="1.설계조건"/>
      <sheetName val="우각부보강"/>
      <sheetName val="와동25-3(변경)"/>
      <sheetName val="ABUT수량-A1"/>
      <sheetName val="건축집계"/>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 val="충주"/>
      <sheetName val="노임단가"/>
      <sheetName val="집수정(600-700)"/>
      <sheetName val="산출근거"/>
      <sheetName val="Sheet22"/>
      <sheetName val="시설일위"/>
      <sheetName val="기초일위"/>
      <sheetName val="조명일위"/>
      <sheetName val="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U-TYPE(1)"/>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산근터빈"/>
      <sheetName val="도장수량(하1)"/>
      <sheetName val="주형"/>
      <sheetName val="산출서양식01"/>
      <sheetName val="2연BOX"/>
      <sheetName val="부대공사"/>
      <sheetName val="중동공구"/>
      <sheetName val="1.토공"/>
      <sheetName val="내역표지"/>
      <sheetName val="tggwan(mac)"/>
      <sheetName val="우각부보강"/>
      <sheetName val="Koreasea"/>
      <sheetName val="목록"/>
      <sheetName val="상행-교대(A1-A2)"/>
      <sheetName val="깨기"/>
      <sheetName val="충주"/>
      <sheetName val="업무처리전"/>
      <sheetName val="TYPE-1"/>
      <sheetName val="Calculation"/>
      <sheetName val="토공사"/>
      <sheetName val="집1"/>
      <sheetName val="철근총괄집계표"/>
      <sheetName val="개화1교"/>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FB25JN"/>
      <sheetName val="TYPE1"/>
      <sheetName val="철근량"/>
      <sheetName val="품의서"/>
      <sheetName val="기성신청"/>
      <sheetName val="내역서(기성청구)"/>
      <sheetName val="견적서세부내용"/>
      <sheetName val="견적내용입력"/>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자재 집계표"/>
      <sheetName val="1TL종점(1)"/>
      <sheetName val="역T형"/>
      <sheetName val="PILE"/>
      <sheetName val="960318-1"/>
      <sheetName val="40단가산출서"/>
      <sheetName val="수량산출서 갑지"/>
      <sheetName val="A-100전제"/>
      <sheetName val="조도계산서 (도서)"/>
      <sheetName val="시멘트"/>
      <sheetName val="Quantity"/>
      <sheetName val="??"/>
      <sheetName val="Du toan"/>
      <sheetName val="Keothep"/>
      <sheetName val="Re-bar"/>
      <sheetName val="SBT NO Proj. Controlling Report"/>
      <sheetName val="품의"/>
      <sheetName val="경산"/>
      <sheetName val="WEIGHT_LIST"/>
      <sheetName val="산#2-1_(2)"/>
      <sheetName val="xxxxxx"/>
      <sheetName val="토목"/>
      <sheetName val="세부내역서"/>
      <sheetName val="배관내역"/>
      <sheetName val="FLA"/>
      <sheetName val="할증 "/>
      <sheetName val="S9"/>
      <sheetName val="S14"/>
      <sheetName val="소비자가"/>
      <sheetName val="20관리비율"/>
      <sheetName val="49일위"/>
      <sheetName val="경비_원본"/>
      <sheetName val="인천성심병원"/>
      <sheetName val="산1~6"/>
      <sheetName val="기안"/>
      <sheetName val="허용전류_IEC"/>
      <sheetName val="허용전류_IEC DATA"/>
      <sheetName val="주공 갑지"/>
      <sheetName val="을지"/>
      <sheetName val="공문갑지"/>
      <sheetName val="금융구조검토"/>
      <sheetName val="삼성전기"/>
      <sheetName val="골재"/>
      <sheetName val="원가계산서"/>
      <sheetName val="소방사항"/>
      <sheetName val="방수"/>
      <sheetName val="중기"/>
      <sheetName val="심의위원명단"/>
      <sheetName val="실행간접비"/>
      <sheetName val="소화실적"/>
      <sheetName val="AC포장수량"/>
      <sheetName val="수량이동"/>
      <sheetName val="펌프장수량산출(토)"/>
      <sheetName val="_x0000__x0008__x0000__x0004__x0000_"/>
      <sheetName val="ࠀ฀ࠀ؀ԀЀԀ̀"/>
      <sheetName val="소일위대가코드표"/>
      <sheetName val="PHC파일 천공 및 항타"/>
      <sheetName val="잡비계산"/>
      <sheetName val="PI"/>
      <sheetName val="COA-17"/>
      <sheetName val="C-18"/>
      <sheetName val="견적서"/>
      <sheetName val="산출내역서"/>
      <sheetName val="원가"/>
      <sheetName val="교통대책내역"/>
      <sheetName val="21301동"/>
      <sheetName val="11"/>
      <sheetName val="주간기성"/>
      <sheetName val="직종인원"/>
      <sheetName val="일일총괄"/>
      <sheetName val="검사현황"/>
      <sheetName val="10"/>
      <sheetName val="부하"/>
      <sheetName val="Book2"/>
      <sheetName val="8"/>
      <sheetName val="기둥"/>
      <sheetName val="공종별집계표(건축)"/>
      <sheetName val="FOOTING단면력"/>
      <sheetName val="중기비"/>
      <sheetName val="사통"/>
      <sheetName val="G2설비도급"/>
      <sheetName val="자"/>
      <sheetName val="노"/>
      <sheetName val="부안일위"/>
      <sheetName val="배수내역"/>
      <sheetName val="9609Aß"/>
      <sheetName val="업무계획1"/>
      <sheetName val="토적표"/>
      <sheetName val="입적표"/>
      <sheetName val="공사원가"/>
      <sheetName val="방음벽연장집계-여기까지만 출력"/>
      <sheetName val="충돌 내용"/>
      <sheetName val="예산서"/>
      <sheetName val="3BL공동구 수량"/>
      <sheetName val="맨홀수량집계"/>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참고"/>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5.모델링"/>
      <sheetName val="APT"/>
      <sheetName val="PKG"/>
      <sheetName val="가설건물"/>
      <sheetName val="공사유형"/>
      <sheetName val="공통부대비"/>
      <sheetName val="작성방법"/>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 val="F.L(1)"/>
      <sheetName val="전체수량집계"/>
      <sheetName val="일위목록"/>
      <sheetName val="플랜트 설치"/>
      <sheetName val="건축원가계산서"/>
      <sheetName val="아산추가1220"/>
      <sheetName val="순환펌프"/>
      <sheetName val="저수조"/>
      <sheetName val="급,배기팬"/>
      <sheetName val="급탕순환펌프"/>
      <sheetName val="G.R300경비"/>
      <sheetName val="관급"/>
      <sheetName val="내역서 표지 "/>
      <sheetName val="분야별 집계표"/>
      <sheetName val="원가계산서(인테리어)"/>
      <sheetName val="공종별집계표(인테리어)"/>
      <sheetName val="공종별내역서(인테리어)"/>
      <sheetName val="원가계산서(기계설비)"/>
      <sheetName val="공종별집계표(기계설비)"/>
      <sheetName val="공종별내역서(기계설비)"/>
      <sheetName val="원가계산서(전기)"/>
      <sheetName val="총괄표(전기)"/>
      <sheetName val="내역서(전기)"/>
      <sheetName val="원가(통신)"/>
      <sheetName val="총괄표(통신)"/>
      <sheetName val="내역서(통신)"/>
      <sheetName val="원가계산서(소방설비)"/>
      <sheetName val="공종별집계표(소방설비)"/>
      <sheetName val="공종별내역서(소방설비)"/>
      <sheetName val="원가(소방전기)"/>
      <sheetName val="총괄표(소방전기)"/>
      <sheetName val="내역서(소방전기)"/>
      <sheetName val=" 공사설정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 val="설직재-1"/>
      <sheetName val="J直材4"/>
      <sheetName val="정산변경내역"/>
      <sheetName val="잡철물"/>
      <sheetName val="시행후면적"/>
      <sheetName val="D-경비1"/>
      <sheetName val="수지예산"/>
      <sheetName val="감가상각"/>
      <sheetName val="일위대가목록"/>
      <sheetName val="원가"/>
      <sheetName val="단가산출"/>
      <sheetName val="일용노임단가2001상"/>
      <sheetName val="참조자료"/>
      <sheetName val="실행철강하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 val="유림골조"/>
      <sheetName val="1ST"/>
      <sheetName val="P_M_별"/>
      <sheetName val="3BL공동구_수량"/>
      <sheetName val="1_동력공사"/>
      <sheetName val="일반관리비"/>
      <sheetName val="금액내역서"/>
      <sheetName val="시멘트"/>
      <sheetName val="인제내역"/>
      <sheetName val="소일위대가코드표"/>
      <sheetName val="수목데이타_"/>
      <sheetName val="수목표준대가"/>
      <sheetName val="통장출금액"/>
      <sheetName val="대비표(토공1안)"/>
      <sheetName val="b_balju_(2)"/>
      <sheetName val="b_balju"/>
      <sheetName val="포장공사"/>
      <sheetName val="손익분석"/>
      <sheetName val="대비내역"/>
      <sheetName val="현황CODE"/>
      <sheetName val="NEWDRAW"/>
      <sheetName val="b_gunmul"/>
      <sheetName val="BID"/>
      <sheetName val="손익현황"/>
      <sheetName val="여흥"/>
      <sheetName val="중갑지"/>
      <sheetName val="조명율표"/>
      <sheetName val="DATA"/>
      <sheetName val="차도조도계산"/>
      <sheetName val="도급"/>
      <sheetName val="공구원가계산"/>
      <sheetName val="asd"/>
      <sheetName val="P_M_별1"/>
      <sheetName val="3BL공동구_수량1"/>
      <sheetName val="1_동력공사1"/>
      <sheetName val="FURNITURE-01"/>
      <sheetName val="갑지1"/>
      <sheetName val="부대공Ⅱ"/>
      <sheetName val="설계내역서"/>
      <sheetName val="N賃率-職"/>
      <sheetName val="I一般比"/>
      <sheetName val="공문"/>
      <sheetName val="업무일지 및 금액정산"/>
      <sheetName val="투자정리"/>
      <sheetName val="작성불가-지결베이스"/>
      <sheetName val="호환성 보고서"/>
      <sheetName val="CC16-내역서"/>
      <sheetName val="데이타"/>
      <sheetName val="실행간접비용"/>
      <sheetName val="실행철강하도"/>
      <sheetName val="광혁기성"/>
      <sheetName val="DATE"/>
      <sheetName val="토적계산"/>
      <sheetName val="sh1"/>
      <sheetName val="예가표"/>
      <sheetName val="와동25-3(변경)"/>
      <sheetName val="X17-TOTAL"/>
      <sheetName val="주관사업"/>
      <sheetName val="현장"/>
      <sheetName val="전기"/>
      <sheetName val="손익차9월2"/>
      <sheetName val="간접비"/>
      <sheetName val="간접1"/>
      <sheetName val="카렌스센터계량기설치공사"/>
      <sheetName val="사급자재"/>
      <sheetName val="Front"/>
      <sheetName val="wall"/>
      <sheetName val="슬래브(유곡)"/>
      <sheetName val="Customer Databas"/>
      <sheetName val="전력"/>
      <sheetName val="AS복구"/>
      <sheetName val="중기터파기"/>
      <sheetName val="변수값"/>
      <sheetName val="중기상차"/>
      <sheetName val="재료집계"/>
      <sheetName val="직재"/>
      <sheetName val="재집"/>
      <sheetName val="PIPE"/>
      <sheetName val="FLANGE"/>
      <sheetName val="VALVE"/>
      <sheetName val="S0"/>
      <sheetName val="에너지동"/>
      <sheetName val="일위"/>
      <sheetName val="부안일위"/>
      <sheetName val="TOT"/>
      <sheetName val="HP1AMLIST"/>
      <sheetName val="노임"/>
      <sheetName val="일위(PN)"/>
      <sheetName val="AHU집계"/>
      <sheetName val="공조기휀"/>
      <sheetName val="공조기"/>
      <sheetName val="산출내역서집계표"/>
      <sheetName val="신청서"/>
      <sheetName val="영업.일1"/>
      <sheetName val="Summary"/>
      <sheetName val="중기일위대가"/>
      <sheetName val="갑지(추정)"/>
      <sheetName val="견"/>
      <sheetName val="내역"/>
      <sheetName val="전계가"/>
      <sheetName val="표지 (2)"/>
      <sheetName val="EQT-ESTN"/>
      <sheetName val="설계명세서"/>
      <sheetName val="공내역"/>
      <sheetName val="지수"/>
      <sheetName val="TEST1.XLS"/>
      <sheetName val="집계"/>
      <sheetName val="일위대가표"/>
      <sheetName val="청천내"/>
      <sheetName val="copy"/>
      <sheetName val="서식"/>
      <sheetName val="AILC004"/>
      <sheetName val="Summary Sheets"/>
      <sheetName val="COST"/>
      <sheetName val="2.대외공문"/>
      <sheetName val="Sheet2"/>
      <sheetName val="Sheet3"/>
      <sheetName val="화재 탐지 설비"/>
      <sheetName val="총괄"/>
      <sheetName val="EACT10"/>
      <sheetName val="Sheet6"/>
      <sheetName val="조직"/>
      <sheetName val="단가표"/>
      <sheetName val="공사개요"/>
      <sheetName val="직노"/>
      <sheetName val="GAEYO"/>
      <sheetName val="입찰안"/>
      <sheetName val="부속동"/>
      <sheetName val="기계내역"/>
      <sheetName val="시화점실행"/>
      <sheetName val="b_balju (2)"/>
      <sheetName val="간선계산"/>
      <sheetName val="포장복구집계"/>
      <sheetName val="공사수행방안"/>
      <sheetName val="교각1"/>
      <sheetName val="수주실적0709"/>
      <sheetName val="ETC"/>
      <sheetName val="점수계산1-2"/>
      <sheetName val="수로교총재료집계"/>
      <sheetName val="남양시작동자105노65기1.3화1.2"/>
      <sheetName val="2F 회의실견적(5_14 일대)"/>
      <sheetName val="전선"/>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MEMBER"/>
      <sheetName val="일위대가"/>
      <sheetName val="단면 (2)"/>
      <sheetName val="을지"/>
      <sheetName val="공통부대비"/>
      <sheetName val="LEGEND"/>
      <sheetName val="연수동"/>
      <sheetName val="ilch"/>
      <sheetName val="차액보증"/>
      <sheetName val="DONGIA"/>
      <sheetName val="CHITIET"/>
      <sheetName val="BSD (2)"/>
      <sheetName val="예산서"/>
      <sheetName val="말뚝물량"/>
      <sheetName val="_x000d__x000a__x000d__x000a__x0000__x0003_"/>
      <sheetName val="개요"/>
      <sheetName val="내역1"/>
      <sheetName val="ITEM"/>
      <sheetName val="JUCK"/>
      <sheetName val="quotation"/>
      <sheetName val="9-1차이내역"/>
      <sheetName val="Customer_Databas"/>
      <sheetName val="Summary_Sheets"/>
      <sheetName val="남양시작동자105노65기1_3화1_2"/>
      <sheetName val="2F_회의실견적(5_14_일대)"/>
      <sheetName val="단면_(2)"/>
      <sheetName val="BSD_(2)"/>
      <sheetName val="_x000a__x000a_"/>
      <sheetName val="수입"/>
      <sheetName val="_x000a__x000a__x000a__x000a__x0000__x0003_"/>
      <sheetName val="열린교실"/>
      <sheetName val="FB25JN"/>
      <sheetName val="선급비용"/>
      <sheetName val="노무비"/>
      <sheetName val="표지"/>
      <sheetName val="실행내역서"/>
      <sheetName val="TABLE"/>
      <sheetName val="정부노임단가"/>
      <sheetName val="Customer_Databas1"/>
      <sheetName val="b_balju_(2)1"/>
      <sheetName val="Summary_Sheets1"/>
      <sheetName val="남양시작동자105노65기1_3화1_21"/>
      <sheetName val="2F_회의실견적(5_14_일대)1"/>
      <sheetName val="단면_(2)1"/>
      <sheetName val="BSD_(2)1"/>
      <sheetName val="판관"/>
      <sheetName val="B767"/>
      <sheetName val="guard(mac)"/>
      <sheetName val="일위대가목차"/>
      <sheetName val="기계경비(시간당)"/>
      <sheetName val="램머"/>
      <sheetName val="단가 및 재료비"/>
      <sheetName val="SULKEA"/>
      <sheetName val="잔수량(작성)"/>
      <sheetName val="교각계산"/>
      <sheetName val="산정기준"/>
      <sheetName val="매입세"/>
      <sheetName val="전차선로 물량표"/>
      <sheetName val="구의동공내역서"/>
      <sheetName val="일반전기"/>
      <sheetName val="총투입계"/>
      <sheetName val="주요항목별"/>
      <sheetName val="단가"/>
      <sheetName val="진주방향"/>
      <sheetName val="인사자료총집계"/>
      <sheetName val="sort"/>
      <sheetName val="EKOG10건축"/>
      <sheetName val="DESIGN"/>
      <sheetName val="Macro1"/>
      <sheetName val="품셈TABLE"/>
      <sheetName val="품셈표"/>
      <sheetName val="1.설계조건"/>
      <sheetName val="자재단가비교표"/>
      <sheetName val="일위대가목록"/>
      <sheetName val="단가대비표"/>
      <sheetName val="매출"/>
      <sheetName val="2. Summary-cash"/>
      <sheetName val="2.주요계수총괄"/>
      <sheetName val="2.Summary-cash"/>
      <sheetName val="INMD1198"/>
      <sheetName val="賃料等一覧"/>
      <sheetName val="Initial Input Variable"/>
      <sheetName val="법면"/>
      <sheetName val="부대공"/>
      <sheetName val="구조물공"/>
      <sheetName val="포장공"/>
      <sheetName val="토공"/>
      <sheetName val="배수공1"/>
      <sheetName val="전압강하계산"/>
      <sheetName val="blocktime"/>
      <sheetName val="참조자료"/>
      <sheetName val="외주업체발주서(태라)"/>
      <sheetName val="대비표(현설)"/>
      <sheetName val="견적서"/>
      <sheetName val="암거공"/>
      <sheetName val="토목주소"/>
      <sheetName val="프랜트면허"/>
      <sheetName val="음료실행"/>
      <sheetName val="20관리비율"/>
      <sheetName val="예정(3)"/>
      <sheetName val="월별수입"/>
      <sheetName val="기초견적가"/>
      <sheetName val="준검 내역서"/>
      <sheetName val="マスタ"/>
      <sheetName val="점별(추정)"/>
      <sheetName val="재무가정"/>
      <sheetName val="2공구산출내역"/>
      <sheetName val="인원계획-미화"/>
      <sheetName val="APT"/>
      <sheetName val="실행"/>
      <sheetName val="SAKUB"/>
      <sheetName val="을"/>
      <sheetName val="식재인부"/>
      <sheetName val="빙장비사양"/>
      <sheetName val="장비사양"/>
      <sheetName val="관람석제출"/>
      <sheetName val="마산월령동골조물량변경"/>
      <sheetName val="부대내역"/>
      <sheetName val="예산명세서"/>
      <sheetName val="자료입력"/>
      <sheetName val="CTEMCOST"/>
      <sheetName val="날개벽"/>
      <sheetName val="기기리스트"/>
      <sheetName val="중기손료"/>
      <sheetName val="단"/>
      <sheetName val="P_M_별2"/>
      <sheetName val="1_동력공사2"/>
      <sheetName val="3BL공동구_수량2"/>
      <sheetName val="업무일지_및_금액정산"/>
      <sheetName val="호환성_보고서"/>
      <sheetName val="Customer_Databas2"/>
      <sheetName val="영업_일1"/>
      <sheetName val="표지_(2)"/>
      <sheetName val="TEST1_XLS"/>
      <sheetName val="화재_탐지_설비"/>
      <sheetName val="Summary_Sheets2"/>
      <sheetName val="2_대외공문"/>
      <sheetName val="b_balju_(2)2"/>
      <sheetName val="남양시작동자105노65기1_3화1_22"/>
      <sheetName val="2F_회의실견적(5_14_일대)2"/>
      <sheetName val="단면_(2)2"/>
      <sheetName val="BSD_(2)2"/>
      <sheetName val="_x000a__x000a__x000a__x000a_"/>
      <sheetName val="단가_및_재료비"/>
      <sheetName val="전차선로_물량표"/>
      <sheetName val="1_설계조건"/>
      <sheetName val="2__Summary-cash"/>
      <sheetName val="2_주요계수총괄"/>
      <sheetName val="2_Summary-cash"/>
      <sheetName val="Initial_Input_Variable"/>
      <sheetName val="준검_내역서"/>
      <sheetName val="국내조달(통합-1)"/>
      <sheetName val="Assumptions"/>
      <sheetName val="산출기초"/>
      <sheetName val="연돌일위집계"/>
      <sheetName val="품"/>
      <sheetName val="_x000d__x000a__x000d__x000a_"/>
      <sheetName val="일위대가(가설)"/>
      <sheetName val="적용률"/>
      <sheetName val="설비원가"/>
      <sheetName val="수목데이타 "/>
      <sheetName val="총괄집계표"/>
      <sheetName val="9GNG운반"/>
      <sheetName val="날개벽(좌,우=60도-4개)"/>
      <sheetName val="단위가격"/>
      <sheetName val="B부대공"/>
      <sheetName val="BJ_SP3.1"/>
      <sheetName val="부재예실"/>
      <sheetName val="간접비계산"/>
      <sheetName val="예방접종계획"/>
      <sheetName val="버스운행안내"/>
      <sheetName val="근태계획서"/>
      <sheetName val="CAT_5"/>
      <sheetName val="건축집계"/>
      <sheetName val="간접경상비"/>
      <sheetName val="_x000d___x000d__"/>
      <sheetName val="__"/>
      <sheetName val="____"/>
      <sheetName val="1안"/>
      <sheetName val="98지급계획"/>
      <sheetName val="결재판(삭제하지말아주세요)"/>
      <sheetName val="O＆P"/>
      <sheetName val="    "/>
      <sheetName val="  "/>
      <sheetName val="archi(본사)"/>
      <sheetName val="PROJECT BRIEF"/>
      <sheetName val="연결임시"/>
      <sheetName val="공사비산출내역"/>
      <sheetName val="세부내역"/>
      <sheetName val="결재란"/>
      <sheetName val="전선관"/>
      <sheetName val="단목"/>
      <sheetName val="토목수량"/>
      <sheetName val="발주품의"/>
      <sheetName val="대비표(정산)"/>
      <sheetName val="우드플로링 바닥 마감 자재 내역"/>
      <sheetName val="추가납품"/>
      <sheetName val="대비표(최종)"/>
      <sheetName val="홍인내화-2 갑지"/>
      <sheetName val="홍인내화-2 을지"/>
      <sheetName val="Sheet7"/>
      <sheetName val="물량산출 및 첨부도면"/>
      <sheetName val="말고개터널조명전압강하"/>
      <sheetName val="정공공사"/>
      <sheetName val="G.R300경비"/>
      <sheetName val="시추주상도"/>
      <sheetName val="총물량"/>
      <sheetName val="수주추정"/>
      <sheetName val="전기내역1"/>
      <sheetName val="코드"/>
      <sheetName val="J直材4"/>
      <sheetName val="본사인상전"/>
      <sheetName val="집수정(600-700)"/>
      <sheetName val="_x000a___x000a__"/>
      <sheetName val="내역서을지"/>
      <sheetName val="문학간접"/>
      <sheetName val="인부신상자료"/>
      <sheetName val="ELECTRIC"/>
      <sheetName val="설계예산2"/>
      <sheetName val="P_M_별3"/>
      <sheetName val="3BL공동구_수량3"/>
      <sheetName val="1_동력공사3"/>
      <sheetName val="업무일지_및_금액정산1"/>
      <sheetName val="호환성_보고서1"/>
      <sheetName val="Customer_Databas3"/>
      <sheetName val="영업_일11"/>
      <sheetName val="표지_(2)1"/>
      <sheetName val="TEST1_XLS1"/>
      <sheetName val="Summary_Sheets3"/>
      <sheetName val="2_대외공문1"/>
      <sheetName val="b_balju_(2)3"/>
      <sheetName val="남양시작동자105노65기1_3화1_23"/>
      <sheetName val="2F_회의실견적(5_14_일대)3"/>
      <sheetName val="단면_(2)3"/>
      <sheetName val="BSD_(2)3"/>
      <sheetName val="단가_및_재료비1"/>
      <sheetName val="전차선로_물량표1"/>
      <sheetName val="1_설계조건1"/>
      <sheetName val="2__Summary-cash1"/>
      <sheetName val="2_주요계수총괄1"/>
      <sheetName val="2_Summary-cash1"/>
      <sheetName val="Initial_Input_Variable1"/>
      <sheetName val="준검_내역서1"/>
      <sheetName val="화재_탐지_설비1"/>
      <sheetName val="수목데이타_1"/>
      <sheetName val="BJ_SP3_1"/>
      <sheetName val="____1"/>
      <sheetName val="__1"/>
      <sheetName val="PROJECT_BRIEF"/>
      <sheetName val="우드플로링_바닥_마감_자재_내역"/>
      <sheetName val="홍인내화-2_갑지"/>
      <sheetName val="홍인내화-2_을지"/>
      <sheetName val="물량산출_및_첨부도면"/>
      <sheetName val="G_R300경비"/>
      <sheetName val="공사원가계산서"/>
      <sheetName val="0420"/>
      <sheetName val="0420 사진리포트"/>
      <sheetName val="0419"/>
      <sheetName val="0419 사진리포트"/>
      <sheetName val="0418"/>
      <sheetName val="0418 사진리포트"/>
      <sheetName val="전도금정산일계표"/>
      <sheetName val="0.갑지"/>
      <sheetName val="8.현장관리비"/>
      <sheetName val="7.안전관리비"/>
      <sheetName val="재료비내역서"/>
      <sheetName val="작업"/>
      <sheetName val="단위수량"/>
      <sheetName val="1층"/>
      <sheetName val="Centrally Managed"/>
      <sheetName val="cal"/>
      <sheetName val="입고장부 (4)"/>
      <sheetName val="매립"/>
      <sheetName val="_x000d_ _x000d_ _x0000__x0003_"/>
      <sheetName val="    _x0000__x0003_"/>
      <sheetName val="_x000d_ _x000d_ "/>
      <sheetName val="집계표"/>
      <sheetName val="70%"/>
      <sheetName val="산출내역(K2)"/>
      <sheetName val="지급자재"/>
      <sheetName val="제출내역 (2)"/>
      <sheetName val="6공구(당초)"/>
      <sheetName val="배수공"/>
      <sheetName val="투찰"/>
      <sheetName val="수량집계"/>
      <sheetName val="공사비집계"/>
      <sheetName val="전체제잡비"/>
      <sheetName val="단가비교표"/>
      <sheetName val="106C0300"/>
      <sheetName val="_x000a_ _x000a_ _x0000__x0003_"/>
      <sheetName val="_x000a_ _x000a_ "/>
      <sheetName val=" _ _"/>
      <sheetName val="가도공"/>
      <sheetName val="참고"/>
      <sheetName val="물가시세"/>
      <sheetName val="A공구"/>
      <sheetName val="UPDATA"/>
      <sheetName val="실행(ALT1)"/>
      <sheetName val="동일대내"/>
      <sheetName val="기성2"/>
      <sheetName val="한일양산"/>
      <sheetName val="금융"/>
      <sheetName val="토목"/>
      <sheetName val="외주"/>
      <sheetName val=""/>
      <sheetName val="SG"/>
      <sheetName val="admin"/>
      <sheetName val="한강운반비"/>
      <sheetName val=" _x000a_ _x000a__x0000__x0003_"/>
      <sheetName val=" _x000a_ _x000a_"/>
      <sheetName val="합천내역"/>
      <sheetName val="PAINT"/>
      <sheetName val="8."/>
      <sheetName val="10."/>
      <sheetName val="5."/>
      <sheetName val="11"/>
      <sheetName val="12."/>
      <sheetName val="14."/>
      <sheetName val="9."/>
      <sheetName val="13"/>
      <sheetName val="7."/>
      <sheetName val="의왕실행"/>
      <sheetName val="Mc"/>
      <sheetName val="_x005f_x000d__x005f_x000a__x005f_x000d__x005f_x000a__x0"/>
      <sheetName val="_x005f_x000a__x005f_x000a_"/>
      <sheetName val="_x005f_x000a__x005f_x000a__x005f_x000a__x005f_x000a__x0"/>
      <sheetName val="_x005f_x000a__x005f_x000a__x005f_x000a__x005f_x000a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내역서2안"/>
      <sheetName val="B2BERP"/>
      <sheetName val=" 견적서"/>
      <sheetName val="계화배수(3대)"/>
      <sheetName val="21301동"/>
      <sheetName val="IMPEADENCE MAP 취수장"/>
      <sheetName val="견적을지"/>
      <sheetName val="AV시스템"/>
      <sheetName val="현장지지물물량"/>
      <sheetName val="Y-WORK"/>
      <sheetName val="FOB발"/>
      <sheetName val="잡철물"/>
      <sheetName val="CONCRETE"/>
      <sheetName val="4 LINE"/>
      <sheetName val="7 th"/>
      <sheetName val="견적대비표"/>
      <sheetName val="EJ"/>
      <sheetName val="BASE"/>
      <sheetName val="원본"/>
      <sheetName val="CATV"/>
      <sheetName val="기존단가 (2)"/>
      <sheetName val="_x000a__x000a__x000a__x000a__x0"/>
      <sheetName val="_x005f_x000d__x005f_x000a__x005"/>
      <sheetName val="_x005f_x000a__x005f_x000a__x005"/>
      <sheetName val="_x000a___x000a___x0"/>
      <sheetName val="_____x0"/>
      <sheetName val="97년추정손익계산서"/>
      <sheetName val="Cash Flow"/>
      <sheetName val="Source"/>
      <sheetName val="BDGTCE"/>
      <sheetName val="Cover sheet"/>
      <sheetName val="System furniture"/>
      <sheetName val="Cabinet&amp;CPU Holder"/>
      <sheetName val="Chair"/>
      <sheetName val="Steelcase Fur"/>
      <sheetName val="Steelcase Chair"/>
      <sheetName val="Stelecase Fur - Cabinet"/>
      <sheetName val="_견적서"/>
      <sheetName val="토적계산서"/>
      <sheetName val="입력"/>
      <sheetName val="DANGA"/>
      <sheetName val="자판실행"/>
      <sheetName val="Cover(IF)"/>
      <sheetName val="Prelim"/>
      <sheetName val="Arch"/>
      <sheetName val="Mechanical"/>
      <sheetName val="Electrical"/>
      <sheetName val="견적 조건"/>
      <sheetName val="실행갑지"/>
      <sheetName val="실행을지"/>
      <sheetName val="현설일정표"/>
      <sheetName val="형틀공사"/>
      <sheetName val="BOM"/>
      <sheetName val="P-산#1-1(WOWA1)"/>
      <sheetName val="현설내역서"/>
      <sheetName val="_x000d__x000a__x000d__x000a__x0"/>
      <sheetName val="_x000d___x000d___x0000__x0003_"/>
      <sheetName val="_____x0000__x0003_"/>
      <sheetName val="    _x0"/>
      <sheetName val="_x000d__x000a__x005"/>
      <sheetName val="_x000a__x000a__x005"/>
      <sheetName val=" _ __x0"/>
      <sheetName val="원본(01~02)"/>
      <sheetName val="토사(PE)"/>
      <sheetName val="전체"/>
      <sheetName val="소방"/>
      <sheetName val="기본사항"/>
      <sheetName val="을-ATYPE"/>
      <sheetName val="Breakdown"/>
      <sheetName val="금액집계"/>
      <sheetName val="1공구(을)"/>
      <sheetName val="UnitRate"/>
      <sheetName val="전도금정산서(27)"/>
      <sheetName val="유동표"/>
      <sheetName val="별표총괄"/>
      <sheetName val="1,2공구원가계산서"/>
      <sheetName val="1공구산출내역서"/>
      <sheetName val="공사진행"/>
      <sheetName val="HVAC"/>
      <sheetName val="DATA(VTL)"/>
      <sheetName val="DATASPEC(VT1)"/>
      <sheetName val="_x005f_x005f_x005f_x000d__x005f_x005f_x005f_x000a__x0乍ã"/>
      <sheetName val="Factor"/>
      <sheetName val="기초1"/>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 val="6PILE  (돌출)"/>
      <sheetName val="hortAbbrevDayName1_x0000_ShortAbbrevD"/>
      <sheetName val="hortAbbrevDayName1"/>
      <sheetName val="1) 안채산출 1"/>
      <sheetName val="_x005f_x0000_k_x005f_x0000_y_x005f_x0000__x005f_x0000_"/>
      <sheetName val="_x005f_x0000__x005f_x0006_Ā嗰"/>
      <sheetName val="맨홀수량산출_x005f_x0000__x005f_x0000__x005f_x0000__x00"/>
      <sheetName val="_x005f_x0000__x005f_x0004_"/>
      <sheetName val="?_x005f_x0006_Ā嗰"/>
      <sheetName val="맨홀수량산출????_x005f_x0010_[내역서.xls]건축-물"/>
      <sheetName val="?_x005f_x0004_"/>
      <sheetName val="F3"/>
      <sheetName val="가시설공개요"/>
      <sheetName val="2000년1차"/>
      <sheetName val="2000전체분"/>
      <sheetName val="수량산출(음암)"/>
      <sheetName val="Key Data_Y13"/>
      <sheetName val="영업.일1"/>
      <sheetName val="금전출납"/>
      <sheetName val="유동표"/>
      <sheetName val="화재 탐지 설비"/>
      <sheetName val="VCV-BE-TONG"/>
      <sheetName val="WORK"/>
      <sheetName val="JUCKEYK"/>
      <sheetName val="70%"/>
      <sheetName val="유탕내역서"/>
      <sheetName val="장성터널내역서 "/>
      <sheetName val="장성터널내역서1"/>
      <sheetName val="총괄원가계산서(계약)"/>
      <sheetName val="총괄표(계약)"/>
      <sheetName val="총괄계약내역서"/>
      <sheetName val="총괄변경원가"/>
      <sheetName val="총괄표(변경)"/>
      <sheetName val="총괄변경내역서"/>
      <sheetName val="자재집계"/>
      <sheetName val="레미콘"/>
      <sheetName val="철근"/>
      <sheetName val="기타"/>
      <sheetName val="골재"/>
      <sheetName val="토량집"/>
      <sheetName val="순성토"/>
      <sheetName val="교량수량집계"/>
      <sheetName val="교량자재집계"/>
      <sheetName val="토자집계표"/>
      <sheetName val="교량토공집계"/>
      <sheetName val="시점토공"/>
      <sheetName val="교각부"/>
      <sheetName val="종점토공"/>
      <sheetName val="물푸기"/>
      <sheetName val="교량철근집계"/>
      <sheetName val="라멘수량"/>
      <sheetName val="접속집계"/>
      <sheetName val="접속철근집계"/>
      <sheetName val="접속슬래브"/>
      <sheetName val="교명주"/>
      <sheetName val="변경단가산출"/>
      <sheetName val="변경단가(합판)"/>
      <sheetName val="변경단가(사토)"/>
      <sheetName val="변경단가(순성토)"/>
      <sheetName val="공사비증감대비표"/>
      <sheetName val="수량증감대비"/>
      <sheetName val="공정갑지"/>
      <sheetName val="수량갑지"/>
      <sheetName val="갑지 (2)"/>
      <sheetName val="설계변경사유서)"/>
      <sheetName val="설계설명서"/>
      <sheetName val="갑지1"/>
      <sheetName val="4.공.기"/>
      <sheetName val="5.동.인"/>
      <sheetName val="주요자재"/>
      <sheetName val="7.공사"/>
      <sheetName val="앞표지"/>
      <sheetName val="앞표지 (2)"/>
      <sheetName val="단위단가"/>
      <sheetName val="sst,stl창호"/>
      <sheetName val="AL공사(원)"/>
      <sheetName val="2F 회의실견적(5_14 일대)"/>
      <sheetName val="입찰"/>
      <sheetName val="현경"/>
      <sheetName val="패널"/>
      <sheetName val="중동상가"/>
      <sheetName val="APT"/>
      <sheetName val="연결임시"/>
      <sheetName val="수수료율표"/>
      <sheetName val="장비가동"/>
      <sheetName val="단가산출근거"/>
      <sheetName val="단가검토갑지"/>
      <sheetName val="단가검토안"/>
      <sheetName val="설계비1안"/>
      <sheetName val="설계비2안"/>
      <sheetName val="설계비3안"/>
      <sheetName val="참고⇒"/>
      <sheetName val="확폭-오르막 주요단가비교"/>
      <sheetName val="집계표 (2)"/>
      <sheetName val="말뚝지지력산정"/>
      <sheetName val="견적서 갑지"/>
      <sheetName val="Panels"/>
      <sheetName val="전력간선"/>
      <sheetName val="Inst."/>
      <sheetName val="구조물공"/>
      <sheetName val="부대공"/>
      <sheetName val="배수공"/>
      <sheetName val="토공"/>
      <sheetName val="포장공"/>
      <sheetName val="도봉2지구"/>
      <sheetName val="시멘트"/>
      <sheetName val="EJ"/>
      <sheetName val="ELECTRIC"/>
      <sheetName val="TC표지"/>
      <sheetName val="Piping Design Data"/>
      <sheetName val="PROCESS"/>
      <sheetName val="터널조도"/>
      <sheetName val="일위대가표목록표"/>
      <sheetName val="JSP수량산출서"/>
      <sheetName val="SDA 수량산출"/>
      <sheetName val="SDA공법단가산출서 "/>
      <sheetName val="재료할증표"/>
      <sheetName val="hvac(제어동)"/>
      <sheetName val="1호맨홀자연토공"/>
      <sheetName val="을"/>
      <sheetName val="내역 "/>
      <sheetName val="XXXXXX"/>
      <sheetName val="검토내역 (2)"/>
      <sheetName val="기성표지"/>
      <sheetName val="1회갑지"/>
      <sheetName val="극동건설"/>
      <sheetName val="일위산출"/>
      <sheetName val="구조물공내역서"/>
      <sheetName val="집계"/>
      <sheetName val="조명율"/>
      <sheetName val="건.원"/>
      <sheetName val="토.원"/>
      <sheetName val="설.원"/>
      <sheetName val="내역집계"/>
      <sheetName val="설비"/>
      <sheetName val="기계"/>
      <sheetName val="조명시설"/>
      <sheetName val="INPUT"/>
      <sheetName val="토사(PE)"/>
      <sheetName val="내역서(토목)_"/>
      <sheetName val="1_3_현장계측설비"/>
      <sheetName val="수량계산서_집계표(가설_신설_및_철거-을지로3가_3호선)"/>
      <sheetName val="수량계산서_집계표(신설-을지로3가_3호선)"/>
      <sheetName val="수량계산서_집계표(철거-을지로3가_3호선)"/>
      <sheetName val="케이블류_OLD"/>
      <sheetName val="cal"/>
      <sheetName val="Controls"/>
      <sheetName val="Sheet4"/>
      <sheetName val="기자재"/>
      <sheetName val="기자재설치"/>
      <sheetName val="배관공사"/>
      <sheetName val="기계단가"/>
      <sheetName val="기계중량"/>
      <sheetName val="배관단가"/>
      <sheetName val="수량"/>
      <sheetName val="설계기준"/>
      <sheetName val="일반공사"/>
      <sheetName val="건축공사집계"/>
      <sheetName val="COVER"/>
      <sheetName val="부대내역"/>
      <sheetName val="경희대"/>
      <sheetName val="Sheet1 (2)"/>
      <sheetName val="견적내역"/>
      <sheetName val="시중노임단가"/>
      <sheetName val="경산"/>
      <sheetName val="XXXX"/>
      <sheetName val="인건비"/>
      <sheetName val="소방"/>
      <sheetName val="제출내역"/>
      <sheetName val="요율"/>
      <sheetName val="gyun"/>
      <sheetName val="횡배수관집현황(2공구)"/>
      <sheetName val="총괄표(1)"/>
      <sheetName val="내역서(2)"/>
      <sheetName val="접지수량산출서(4)"/>
      <sheetName val="일위대가표(5)"/>
      <sheetName val="휀스(6)"/>
      <sheetName val="적용단가(7)"/>
      <sheetName val="전력요금(8)"/>
      <sheetName val="기초근거(9)"/>
      <sheetName val="산출내역서"/>
      <sheetName val="본공사"/>
      <sheetName val="공비대비"/>
      <sheetName val="일반부표"/>
      <sheetName val="현설시 설명자료(내부)"/>
      <sheetName val="Exec Summ"/>
      <sheetName val="Item Listings"/>
      <sheetName val="Wt Rpt"/>
      <sheetName val="대로근거"/>
      <sheetName val="중로근거"/>
      <sheetName val="산출내역"/>
      <sheetName val="내역서(집계)"/>
      <sheetName val="수량 산출서"/>
      <sheetName val="강교(Sub)"/>
      <sheetName val="일반토공견적"/>
      <sheetName val="45,46"/>
      <sheetName val="산출근거"/>
      <sheetName val="설계내역"/>
      <sheetName val="간접비총계"/>
      <sheetName val="설계예시"/>
      <sheetName val="차선도색현황"/>
      <sheetName val="IMPEADENCE MAP 취수장"/>
      <sheetName val="식재"/>
      <sheetName val="시설물"/>
      <sheetName val="식재출력용"/>
      <sheetName val="유지관리"/>
      <sheetName val="직영노무비명세"/>
      <sheetName val="토공A"/>
      <sheetName val="본실행경비"/>
      <sheetName val="장비집계"/>
      <sheetName val="대비"/>
      <sheetName val="부속동"/>
      <sheetName val="내역서 "/>
      <sheetName val="_REF"/>
      <sheetName val="운동장 (2)"/>
      <sheetName val="ABUT수량-A1"/>
      <sheetName val="전기"/>
      <sheetName val="손익"/>
      <sheetName val="의정부문예회관변경내역"/>
      <sheetName val="W-현원가"/>
      <sheetName val="교각1"/>
      <sheetName val="단중표"/>
      <sheetName val="횡표지"/>
      <sheetName val="예정공정표"/>
      <sheetName val="내역서(A섬)"/>
      <sheetName val="내역서(B섬)"/>
      <sheetName val="내역서(C섬)"/>
      <sheetName val="내역서(D섬)"/>
      <sheetName val="내역서(E섬)"/>
      <sheetName val="내역서(F섬)"/>
      <sheetName val="관급(총괄)"/>
      <sheetName val="관급자재집계표"/>
      <sheetName val="단가산출서(총괄)"/>
      <sheetName val="단가산출서"/>
      <sheetName val="기계경비산출내역"/>
      <sheetName val="기계경비일람표"/>
      <sheetName val="중기사용료"/>
      <sheetName val="조건"/>
      <sheetName val="일 위 대 가 표"/>
      <sheetName val="산근"/>
      <sheetName val="재료비"/>
      <sheetName val="중총"/>
      <sheetName val="중산"/>
      <sheetName val="BH-1 (2)"/>
      <sheetName val="BH_1 _2_"/>
      <sheetName val="Macro1"/>
      <sheetName val="인원계획"/>
      <sheetName val=" HIT-&gt;HMC 견적(3900)"/>
      <sheetName val="내역서 총괄표"/>
      <sheetName val="예산서"/>
      <sheetName val="한전수탁공사비"/>
      <sheetName val="내역서(1공구)"/>
      <sheetName val="001"/>
      <sheetName val="3.공통공사대비"/>
      <sheetName val="기본사항"/>
      <sheetName val="주관사업"/>
      <sheetName val="샤워실위생"/>
      <sheetName val="금융"/>
      <sheetName val="실행"/>
      <sheetName val="물량"/>
      <sheetName val="돈암사업"/>
      <sheetName val="하수급견적대비"/>
      <sheetName val="분당임차변경"/>
      <sheetName val="카펫타일"/>
      <sheetName val="은행"/>
      <sheetName val="환산"/>
      <sheetName val="물량산출근거"/>
      <sheetName val="부울3"/>
      <sheetName val="자재명세서"/>
      <sheetName val="시방기준"/>
      <sheetName val="공사개요8~11"/>
      <sheetName val="지급자재비"/>
      <sheetName val="지급자재비 (2)"/>
      <sheetName val="지급자재비 (3)"/>
      <sheetName val="지급자재비 (4)"/>
      <sheetName val="간지"/>
      <sheetName val="조건표"/>
      <sheetName val="내역표지"/>
      <sheetName val="자재단가비교표"/>
      <sheetName val="DATA1"/>
      <sheetName val="인건비 "/>
      <sheetName val="견적B"/>
      <sheetName val="[내역서.xls]:"/>
      <sheetName val="교대"/>
      <sheetName val="_x0000_ߐଷॠଷ_x0000_"/>
      <sheetName val=":"/>
      <sheetName val="[내역서.xls][내역서.xls]:"/>
      <sheetName val="[내역서.xls][내역서.xls][내역서.xls]:"/>
      <sheetName val="[내역서.xls][내역서.xls][내역서.xls][내역서"/>
      <sheetName val="EP0618"/>
      <sheetName val="사통"/>
      <sheetName val="가로등설치비"/>
      <sheetName val="산출(전기)"/>
      <sheetName val="2016.06.11 가로등 산출조서(백양대로).xls"/>
      <sheetName val="_x000a_검ǀ_x0000__x0000__x0000_庯"/>
      <sheetName val="guard(mac)"/>
      <sheetName val="표준내역"/>
      <sheetName val="_x000a_검ǀ"/>
      <sheetName val="청제공기계일위대가"/>
      <sheetName val="지수적용공사비내역서"/>
      <sheetName val="본선 토공 분배표"/>
      <sheetName val="_k_y___£_±_¿_"/>
      <sheetName val="__x0006_Ā嗰"/>
      <sheetName val="맨홀수량산출_____x0010__내역서.xls_건축-물"/>
      <sheetName val="__x0004_"/>
      <sheetName val="__x005f_x0006_Ā嗰"/>
      <sheetName val="맨홀수량산출_____x005f_x0010__내역서.xls_건축-물"/>
      <sheetName val="__x005f_x0004_"/>
      <sheetName val="전략(월)"/>
    </sheetNames>
    <sheetDataSet>
      <sheetData sheetId="0"/>
      <sheetData sheetId="1" refreshError="1"/>
      <sheetData sheetId="2"/>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sheetData sheetId="560"/>
      <sheetData sheetId="561"/>
      <sheetData sheetId="562"/>
      <sheetData sheetId="563" refreshError="1"/>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sheetData sheetId="728" refreshError="1"/>
      <sheetData sheetId="729" refreshError="1"/>
      <sheetData sheetId="730" refreshError="1"/>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 val="우수공"/>
      <sheetName val="현장유지관리비"/>
      <sheetName val="데리네이타현황"/>
      <sheetName val="수도권센터"/>
      <sheetName val="강원센터"/>
      <sheetName val="충북본부"/>
      <sheetName val="대전충남센터"/>
      <sheetName val="전북센터"/>
      <sheetName val="광주전남센터"/>
      <sheetName val="대구경북센터"/>
      <sheetName val="부산경남센터"/>
      <sheetName val="주임 총괄"/>
      <sheetName val="가설"/>
      <sheetName val="용수량_생활용수_"/>
      <sheetName val="제경비율"/>
      <sheetName val="장비경비"/>
      <sheetName val="자재대"/>
      <sheetName val="가도공"/>
      <sheetName val="장비종합부표"/>
      <sheetName val="집계표_식재"/>
      <sheetName val="부표"/>
      <sheetName val="조명시설"/>
      <sheetName val="SLAB&quot;1&quot;"/>
      <sheetName val="SORCE1"/>
      <sheetName val="가시설단위수량"/>
      <sheetName val="개비온집계"/>
      <sheetName val="개비온 단위"/>
      <sheetName val="기안"/>
      <sheetName val="설명"/>
      <sheetName val="연결관산출조서"/>
      <sheetName val="RangeObject"/>
      <sheetName val="2000전체분"/>
      <sheetName val="2000년1차"/>
      <sheetName val="Excel"/>
      <sheetName val="순성토"/>
      <sheetName val="충주"/>
      <sheetName val="요율"/>
      <sheetName val="공정표(인원조정시트)"/>
      <sheetName val="조직도"/>
      <sheetName val="내역서(공통가설)"/>
      <sheetName val="지수적용공사비내역서"/>
      <sheetName val="3.설계명세서"/>
      <sheetName val="준공정산"/>
      <sheetName val="제원및배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ow r="3">
          <cell r="A3" t="str">
            <v>순번</v>
          </cell>
        </row>
      </sheetData>
      <sheetData sheetId="299"/>
      <sheetData sheetId="300">
        <row r="3">
          <cell r="A3" t="str">
            <v>순번</v>
          </cell>
        </row>
      </sheetData>
      <sheetData sheetId="301"/>
      <sheetData sheetId="302"/>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 val="Sheet13"/>
      <sheetName val="지수"/>
      <sheetName val="할증 "/>
      <sheetName val="인제내역"/>
      <sheetName val="자재단가_사급"/>
      <sheetName val="중기적산목록"/>
      <sheetName val="예총"/>
      <sheetName val="강교(Sub)"/>
      <sheetName val="내역서 제출"/>
      <sheetName val="LEGEND"/>
      <sheetName val="실행철강하도"/>
      <sheetName val="2-1. 경관조명 내역총괄표"/>
      <sheetName val="재노경"/>
      <sheetName val="도급내역5+800"/>
      <sheetName val="도급내역"/>
      <sheetName val="9GNG운반"/>
      <sheetName val="직접인건비호표(항목60%)"/>
      <sheetName val="직접경비호표"/>
      <sheetName val="일위"/>
      <sheetName val="A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row r="2">
          <cell r="A2" t="str">
            <v>총괄표</v>
          </cell>
        </row>
      </sheetData>
      <sheetData sheetId="94">
        <row r="2">
          <cell r="A2" t="str">
            <v>총괄표</v>
          </cell>
        </row>
      </sheetData>
      <sheetData sheetId="95">
        <row r="2">
          <cell r="A2" t="str">
            <v>총괄표</v>
          </cell>
        </row>
      </sheetData>
      <sheetData sheetId="96">
        <row r="2">
          <cell r="A2" t="str">
            <v>총괄표</v>
          </cell>
        </row>
      </sheetData>
      <sheetData sheetId="97">
        <row r="2">
          <cell r="A2" t="str">
            <v>총괄표</v>
          </cell>
        </row>
      </sheetData>
      <sheetData sheetId="98">
        <row r="2">
          <cell r="A2" t="str">
            <v>총괄표</v>
          </cell>
        </row>
      </sheetData>
      <sheetData sheetId="99">
        <row r="2">
          <cell r="A2" t="str">
            <v>총괄표</v>
          </cell>
        </row>
      </sheetData>
      <sheetData sheetId="100">
        <row r="2">
          <cell r="A2" t="str">
            <v>총괄표</v>
          </cell>
        </row>
      </sheetData>
      <sheetData sheetId="101">
        <row r="2">
          <cell r="A2" t="str">
            <v>총괄표</v>
          </cell>
        </row>
      </sheetData>
      <sheetData sheetId="102">
        <row r="2">
          <cell r="A2" t="str">
            <v>총괄표</v>
          </cell>
        </row>
      </sheetData>
      <sheetData sheetId="103">
        <row r="2">
          <cell r="A2" t="str">
            <v>총괄표</v>
          </cell>
        </row>
      </sheetData>
      <sheetData sheetId="104">
        <row r="2">
          <cell r="A2" t="str">
            <v>총괄표</v>
          </cell>
        </row>
      </sheetData>
      <sheetData sheetId="105">
        <row r="2">
          <cell r="A2" t="str">
            <v>총괄표</v>
          </cell>
        </row>
      </sheetData>
      <sheetData sheetId="106">
        <row r="2">
          <cell r="A2" t="str">
            <v>총괄표</v>
          </cell>
        </row>
      </sheetData>
      <sheetData sheetId="107">
        <row r="2">
          <cell r="A2" t="str">
            <v>총괄표</v>
          </cell>
        </row>
      </sheetData>
      <sheetData sheetId="108">
        <row r="2">
          <cell r="A2" t="str">
            <v>총괄표</v>
          </cell>
        </row>
      </sheetData>
      <sheetData sheetId="109">
        <row r="2">
          <cell r="A2" t="str">
            <v>총괄표</v>
          </cell>
        </row>
      </sheetData>
      <sheetData sheetId="110">
        <row r="2">
          <cell r="A2" t="str">
            <v>총괄표</v>
          </cell>
        </row>
      </sheetData>
      <sheetData sheetId="111">
        <row r="2">
          <cell r="A2" t="str">
            <v>총괄표</v>
          </cell>
        </row>
      </sheetData>
      <sheetData sheetId="112">
        <row r="2">
          <cell r="A2" t="str">
            <v>총괄표</v>
          </cell>
        </row>
      </sheetData>
      <sheetData sheetId="113">
        <row r="2">
          <cell r="A2" t="str">
            <v>총괄표</v>
          </cell>
        </row>
      </sheetData>
      <sheetData sheetId="114">
        <row r="2">
          <cell r="A2" t="str">
            <v>총괄표</v>
          </cell>
        </row>
      </sheetData>
      <sheetData sheetId="115">
        <row r="2">
          <cell r="A2" t="str">
            <v>총괄표</v>
          </cell>
        </row>
      </sheetData>
      <sheetData sheetId="116">
        <row r="2">
          <cell r="A2" t="str">
            <v>총괄표</v>
          </cell>
        </row>
      </sheetData>
      <sheetData sheetId="117">
        <row r="2">
          <cell r="A2" t="str">
            <v>총괄표</v>
          </cell>
        </row>
      </sheetData>
      <sheetData sheetId="118">
        <row r="2">
          <cell r="A2" t="str">
            <v>총괄표</v>
          </cell>
        </row>
      </sheetData>
      <sheetData sheetId="119">
        <row r="2">
          <cell r="A2" t="str">
            <v>총괄표</v>
          </cell>
        </row>
      </sheetData>
      <sheetData sheetId="120">
        <row r="2">
          <cell r="A2" t="str">
            <v>총괄표</v>
          </cell>
        </row>
      </sheetData>
      <sheetData sheetId="121">
        <row r="2">
          <cell r="A2" t="str">
            <v>총괄표</v>
          </cell>
        </row>
      </sheetData>
      <sheetData sheetId="122">
        <row r="2">
          <cell r="A2" t="str">
            <v>총괄표</v>
          </cell>
        </row>
      </sheetData>
      <sheetData sheetId="123">
        <row r="2">
          <cell r="A2" t="str">
            <v>총괄표</v>
          </cell>
        </row>
      </sheetData>
      <sheetData sheetId="124">
        <row r="2">
          <cell r="A2" t="str">
            <v>총괄표</v>
          </cell>
        </row>
      </sheetData>
      <sheetData sheetId="125">
        <row r="2">
          <cell r="A2" t="str">
            <v>총괄표</v>
          </cell>
        </row>
      </sheetData>
      <sheetData sheetId="126">
        <row r="2">
          <cell r="A2" t="str">
            <v>총괄표</v>
          </cell>
        </row>
      </sheetData>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 val="연습"/>
      <sheetName val="WC96709"/>
      <sheetName val="문학간접"/>
      <sheetName val="간접"/>
      <sheetName val="Customer_Databas"/>
      <sheetName val="1차_내역서"/>
      <sheetName val="4_노임단가"/>
      <sheetName val="실행,원가_최종예상"/>
      <sheetName val="내역서_제출"/>
      <sheetName val="사장실도배발주서"/>
      <sheetName val="DATA1"/>
      <sheetName val="설명서_"/>
      <sheetName val="SG"/>
      <sheetName val="갑지"/>
      <sheetName val="Customer_Databas1"/>
      <sheetName val="1차_내역서1"/>
      <sheetName val="4_노임단가1"/>
      <sheetName val="실행,원가_최종예상1"/>
      <sheetName val="내역서_제출1"/>
      <sheetName val="설명서_1"/>
      <sheetName val="개산공사비"/>
      <sheetName val="순공사비"/>
      <sheetName val="조명율표"/>
      <sheetName val="DATA"/>
      <sheetName val="차도조도계산"/>
      <sheetName val="일위목록"/>
      <sheetName val="기결의"/>
      <sheetName val="물량표"/>
      <sheetName val="99노임기준"/>
      <sheetName val="단가대비표"/>
      <sheetName val="일위대가"/>
      <sheetName val="경비"/>
      <sheetName val="토목공사일반"/>
      <sheetName val="101동"/>
      <sheetName val="말뚝지지력산정"/>
      <sheetName val="현장"/>
      <sheetName val="철거산출근거"/>
      <sheetName val="환경기계공정표 (3)"/>
      <sheetName val="결재갑지"/>
      <sheetName val="인건비"/>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약품공급2"/>
      <sheetName val="건축내역"/>
      <sheetName val="원가계산서"/>
      <sheetName val="전도금정산서(27)"/>
      <sheetName val="노임"/>
      <sheetName val="전기"/>
      <sheetName val="원가계산"/>
      <sheetName val="단가표"/>
      <sheetName val="Total"/>
      <sheetName val="수량산출(음암)"/>
      <sheetName val="기본단가표"/>
      <sheetName val="대비표(토공1안)"/>
      <sheetName val="2-1. 경관조명 내역총괄표"/>
      <sheetName val="인테리어내역"/>
      <sheetName val="내역서1999.8최종"/>
      <sheetName val="주공 갑지"/>
      <sheetName val="건축"/>
      <sheetName val="노임이"/>
      <sheetName val="도급자재"/>
      <sheetName val="참조"/>
      <sheetName val="케이블류 OLD"/>
      <sheetName val="총원가계산서(요율)"/>
      <sheetName val="설계기준"/>
      <sheetName val="내역1"/>
      <sheetName val="가스(내역)"/>
      <sheetName val="수량산출서"/>
      <sheetName val="금호내역서"/>
      <sheetName val="내역을"/>
      <sheetName val="경산"/>
      <sheetName val="금액집계"/>
      <sheetName val="갑지(추정)"/>
      <sheetName val="경비2내역"/>
      <sheetName val="빗물받이(910-510-410)"/>
      <sheetName val="집수정(600-700)"/>
      <sheetName val="토목공사"/>
      <sheetName val="총물량"/>
      <sheetName val="1월"/>
      <sheetName val="설계"/>
      <sheetName val="분석표_아파트동"/>
      <sheetName val="분석표_부속동"/>
      <sheetName val="일위대가목록"/>
      <sheetName val="일반부표"/>
      <sheetName val="정보"/>
      <sheetName val="공사비"/>
      <sheetName val="코드"/>
      <sheetName val="직노"/>
      <sheetName val="입력1"/>
      <sheetName val="맨홀수량산출"/>
      <sheetName val="을-ATYPE"/>
      <sheetName val="I一般比"/>
      <sheetName val="분전함신설"/>
      <sheetName val="접지1종"/>
      <sheetName val="인사자료총집계"/>
      <sheetName val="집계"/>
      <sheetName val="기본사항"/>
      <sheetName val="금액내역서"/>
      <sheetName val="1ST"/>
      <sheetName val="도급실행(본관-주차장)"/>
      <sheetName val="마산월령동골조물량변경"/>
      <sheetName val="기본일위"/>
      <sheetName val="노무산출서"/>
      <sheetName val="총괄갑 "/>
      <sheetName val="샤워실위생"/>
      <sheetName val="Sheet1 (2)"/>
      <sheetName val="Sheet4"/>
      <sheetName val="교통대책내역"/>
      <sheetName val="노무비단가"/>
      <sheetName val="견적내역"/>
      <sheetName val="N賃率-職"/>
      <sheetName val="국내조달(통합-1)"/>
      <sheetName val="형틀공사"/>
      <sheetName val="환산"/>
      <sheetName val="일위대가 "/>
      <sheetName val="노임단가 (2)"/>
      <sheetName val="부재리스트"/>
      <sheetName val="총괄갑_"/>
      <sheetName val="Sheet1_(2)"/>
      <sheetName val="단가 및 재료비"/>
      <sheetName val="상반기손익차2총괄"/>
      <sheetName val="기초자료입력"/>
      <sheetName val="하수급견적대비"/>
      <sheetName val="호표"/>
      <sheetName val="수입"/>
      <sheetName val="자재 DB LIST"/>
      <sheetName val="공통가설"/>
      <sheetName val="새공통"/>
      <sheetName val="회사정보"/>
      <sheetName val="."/>
      <sheetName val="Y-WORK"/>
      <sheetName val="공통비(전체)"/>
      <sheetName val="0000"/>
      <sheetName val="업체명"/>
      <sheetName val="관리"/>
      <sheetName val="J直材4"/>
      <sheetName val="공사내역"/>
      <sheetName val="일용직내역"/>
      <sheetName val="본공사"/>
      <sheetName val="tggwan(mac)"/>
      <sheetName val="가격조사서"/>
      <sheetName val="손익현황"/>
      <sheetName val="현황CODE"/>
      <sheetName val="분석"/>
      <sheetName val="EKOG10건축"/>
      <sheetName val="일위대가목차"/>
      <sheetName val="조경"/>
      <sheetName val="FB25JN"/>
      <sheetName val="hvac(제어동)"/>
      <sheetName val="전기일위대가"/>
      <sheetName val="현장지지물물량"/>
      <sheetName val="표지"/>
      <sheetName val="실행"/>
      <sheetName val="을"/>
      <sheetName val="대비내역"/>
      <sheetName val="BOQ건축"/>
      <sheetName val="1-1"/>
      <sheetName val="COPING"/>
      <sheetName val="Material U.P"/>
      <sheetName val="미장"/>
      <sheetName val="철골"/>
      <sheetName val="danga"/>
      <sheetName val="ilch"/>
      <sheetName val="부속동"/>
      <sheetName val="GAEYO"/>
      <sheetName val="Material_U_P"/>
      <sheetName val="INPUT"/>
      <sheetName val="본선 토공 분배표"/>
      <sheetName val="정부노임단가"/>
      <sheetName val="Material_U_P1"/>
      <sheetName val="copy"/>
      <sheetName val="서식"/>
      <sheetName val="주경기-오배수"/>
      <sheetName val="본선_토공_분배표"/>
      <sheetName val="물량표S"/>
      <sheetName val="물량표(신)"/>
      <sheetName val="DI1"/>
      <sheetName val="미드수량"/>
      <sheetName val="건축집계"/>
      <sheetName val=" 냉각수펌프"/>
      <sheetName val="T1"/>
      <sheetName val="wall"/>
      <sheetName val="CAPVC"/>
      <sheetName val="내역서 "/>
      <sheetName val="h-013211-2"/>
      <sheetName val="카렌스센터계량기설치공사"/>
      <sheetName val="평형공사비"/>
      <sheetName val="48평형"/>
      <sheetName val="62평형"/>
      <sheetName val="plan&amp;section of foundation"/>
      <sheetName val="design criteria"/>
      <sheetName val="조명시설"/>
      <sheetName val="백암비스타내역"/>
      <sheetName val="FD"/>
      <sheetName val="기둥(원형)"/>
      <sheetName val="견적"/>
      <sheetName val="자료"/>
      <sheetName val="적용률"/>
      <sheetName val="AP1"/>
      <sheetName val="연결임시"/>
      <sheetName val="가격비"/>
      <sheetName val="설계내역서"/>
      <sheetName val="단중표"/>
      <sheetName val="약품설비"/>
      <sheetName val="기기리스트"/>
      <sheetName val="상계견적"/>
      <sheetName val="H-PILE수량집계"/>
      <sheetName val="경비내역(을)-1"/>
      <sheetName val="공사원가계산서"/>
      <sheetName val="갑지1"/>
      <sheetName val="연부97-1"/>
      <sheetName val="산출근거"/>
      <sheetName val="Customer_Databas2"/>
      <sheetName val="1차_내역서2"/>
      <sheetName val="4_노임단가2"/>
      <sheetName val="실행,원가_최종예상2"/>
      <sheetName val="내역서_제출2"/>
      <sheetName val="설명서_2"/>
      <sheetName val="환경기계공정표_(3)"/>
      <sheetName val="2_대외공문"/>
      <sheetName val="주공_갑지"/>
      <sheetName val="2-1__경관조명_내역총괄표"/>
      <sheetName val="내역서1999_8최종"/>
      <sheetName val="케이블류_OLD"/>
      <sheetName val="총괄갑_1"/>
      <sheetName val="Sheet1_(2)1"/>
      <sheetName val="일위대가_"/>
      <sheetName val="노임단가_(2)"/>
      <sheetName val="단가_및_재료비"/>
      <sheetName val="자재_DB_LIST"/>
      <sheetName val="_"/>
      <sheetName val="Material_U_P2"/>
      <sheetName val="본선_토공_분배표1"/>
      <sheetName val="_냉각수펌프"/>
      <sheetName val="내역서_"/>
      <sheetName val="plan&amp;section_of_foundation"/>
      <sheetName val="design_criteria"/>
      <sheetName val="가시설수량"/>
      <sheetName val="단위수량"/>
      <sheetName val="목차"/>
      <sheetName val="실행철강하도"/>
      <sheetName val="Customer_Databas3"/>
      <sheetName val="1차_내역서3"/>
      <sheetName val="4_노임단가3"/>
      <sheetName val="실행,원가_최종예상3"/>
      <sheetName val="내역서_제출3"/>
      <sheetName val="설명서_3"/>
      <sheetName val="2_대외공문1"/>
      <sheetName val="환경기계공정표_(3)1"/>
      <sheetName val="2-1__경관조명_내역총괄표1"/>
      <sheetName val="내역서1999_8최종1"/>
      <sheetName val="주공_갑지1"/>
      <sheetName val="케이블류_OLD1"/>
      <sheetName val="T13(P68~72,78)"/>
      <sheetName val="테이블"/>
      <sheetName val="제경비율"/>
      <sheetName val="건축공사"/>
      <sheetName val="2.Summary-cash"/>
      <sheetName val="95WBS"/>
      <sheetName val="CASHFLOW"/>
      <sheetName val="견적990322"/>
      <sheetName val="건축내역서 (2)"/>
      <sheetName val="Inve. &amp; Income Assum."/>
      <sheetName val="Annex C - 1 - Cash"/>
      <sheetName val="Assumptions"/>
      <sheetName val="Macro Codes"/>
      <sheetName val="지급자재"/>
      <sheetName val="화재 탐지 설비"/>
      <sheetName val="단"/>
      <sheetName val="FRP내역서"/>
      <sheetName val="MATRLDATA"/>
      <sheetName val="공종단가"/>
      <sheetName val="냉천부속동"/>
      <sheetName val="4 LINE"/>
      <sheetName val="7 th"/>
      <sheetName val="월별손익"/>
      <sheetName val="FANDBS"/>
      <sheetName val="GRDATA"/>
      <sheetName val="SHAFTDBSE"/>
      <sheetName val="EJ"/>
      <sheetName val="2002상반기노임기준"/>
      <sheetName val="960318-1"/>
      <sheetName val="할증 "/>
      <sheetName val="경동~상록"/>
      <sheetName val="우주~로베로"/>
      <sheetName val="토적계산서"/>
      <sheetName val="일위대가표"/>
      <sheetName val="직접비"/>
      <sheetName val="SAM"/>
      <sheetName val="EQT-ESTN"/>
      <sheetName val="직공비"/>
      <sheetName val="현장관리비"/>
      <sheetName val="예총"/>
      <sheetName val="가시설단위수량"/>
      <sheetName val="SORCE1"/>
      <sheetName val="직재"/>
      <sheetName val="재집"/>
      <sheetName val="수지표"/>
      <sheetName val="셀명"/>
      <sheetName val="식재"/>
      <sheetName val="시설물"/>
      <sheetName val="식재출력용"/>
      <sheetName val="유지관리"/>
      <sheetName val="D"/>
      <sheetName val="PL단가산정"/>
      <sheetName val="그림"/>
      <sheetName val="그림2"/>
      <sheetName val="지질조사"/>
      <sheetName val="Front"/>
      <sheetName val="AS포장복구 "/>
      <sheetName val="2공구산출내역"/>
      <sheetName val="산출내역서집계표"/>
      <sheetName val="DB"/>
      <sheetName val="ITEM"/>
      <sheetName val="설계가"/>
      <sheetName val="Customer_Databas4"/>
      <sheetName val="1차_내역서4"/>
      <sheetName val="4_노임단가4"/>
      <sheetName val="실행,원가_최종예상4"/>
      <sheetName val="내역서_제출4"/>
      <sheetName val="설명서_4"/>
      <sheetName val="환경기계공정표_(3)2"/>
      <sheetName val="2_대외공문2"/>
      <sheetName val="주공_갑지2"/>
      <sheetName val="2-1__경관조명_내역총괄표2"/>
      <sheetName val="내역서1999_8최종2"/>
      <sheetName val="케이블류_OLD2"/>
      <sheetName val="총괄갑_2"/>
      <sheetName val="Sheet1_(2)2"/>
      <sheetName val="일위대가_1"/>
      <sheetName val="노임단가_(2)1"/>
      <sheetName val="단가_및_재료비1"/>
      <sheetName val="자재_DB_LIST1"/>
      <sheetName val="_1"/>
      <sheetName val="Material_U_P3"/>
      <sheetName val="본선_토공_분배표2"/>
      <sheetName val="_냉각수펌프1"/>
      <sheetName val="내역서_1"/>
      <sheetName val="plan&amp;section_of_foundation1"/>
      <sheetName val="design_criteria1"/>
      <sheetName val="2_Summary-cash"/>
      <sheetName val="건축내역서_(2)"/>
      <sheetName val="Inve__&amp;_Income_Assum_"/>
      <sheetName val="Annex_C_-_1_-_Cash"/>
      <sheetName val="Macro_Codes"/>
      <sheetName val="화재_탐지_설비"/>
      <sheetName val="4_LINE"/>
      <sheetName val="7_th"/>
      <sheetName val="할증_"/>
      <sheetName val="AS포장복구_"/>
      <sheetName val="Customer_Databas5"/>
      <sheetName val="1차_내역서5"/>
      <sheetName val="4_노임단가5"/>
      <sheetName val="실행,원가_최종예상5"/>
      <sheetName val="내역서_제출5"/>
      <sheetName val="설명서_5"/>
      <sheetName val="환경기계공정표_(3)3"/>
      <sheetName val="2_대외공문3"/>
      <sheetName val="주공_갑지3"/>
      <sheetName val="2-1__경관조명_내역총괄표3"/>
      <sheetName val="내역서1999_8최종3"/>
      <sheetName val="케이블류_OLD3"/>
      <sheetName val="총괄갑_3"/>
      <sheetName val="Sheet1_(2)3"/>
      <sheetName val="일위대가_2"/>
      <sheetName val="노임단가_(2)2"/>
      <sheetName val="단가_및_재료비2"/>
      <sheetName val="자재_DB_LIST2"/>
      <sheetName val="_2"/>
      <sheetName val="Material_U_P4"/>
      <sheetName val="본선_토공_분배표3"/>
      <sheetName val="_냉각수펌프2"/>
      <sheetName val="내역서_2"/>
      <sheetName val="plan&amp;section_of_foundation2"/>
      <sheetName val="design_criteria2"/>
      <sheetName val="2_Summary-cash1"/>
      <sheetName val="건축내역서_(2)1"/>
      <sheetName val="Inve__&amp;_Income_Assum_1"/>
      <sheetName val="Annex_C_-_1_-_Cash1"/>
      <sheetName val="Macro_Codes1"/>
      <sheetName val="화재_탐지_설비1"/>
      <sheetName val="4_LINE1"/>
      <sheetName val="7_th1"/>
      <sheetName val="할증_1"/>
      <sheetName val="AS포장복구_1"/>
      <sheetName val="가격표"/>
      <sheetName val="간접1"/>
      <sheetName val="Customer_Databas6"/>
      <sheetName val="1차_내역서6"/>
      <sheetName val="4_노임단가6"/>
      <sheetName val="실행,원가_최종예상6"/>
      <sheetName val="내역서_제출6"/>
      <sheetName val="설명서_6"/>
      <sheetName val="2_대외공문4"/>
      <sheetName val="환경기계공정표_(3)4"/>
      <sheetName val="주공_갑지4"/>
      <sheetName val="2-1__경관조명_내역총괄표4"/>
      <sheetName val="내역서1999_8최종4"/>
      <sheetName val="케이블류_OLD4"/>
      <sheetName val="총괄갑_4"/>
      <sheetName val="Sheet1_(2)4"/>
      <sheetName val="일위대가_3"/>
      <sheetName val="노임단가_(2)3"/>
      <sheetName val="단가_및_재료비3"/>
      <sheetName val="자재_DB_LIST3"/>
      <sheetName val="_3"/>
      <sheetName val="Material_U_P5"/>
      <sheetName val="본선_토공_분배표4"/>
      <sheetName val="_냉각수펌프3"/>
      <sheetName val="내역서_3"/>
      <sheetName val="plan&amp;section_of_foundation3"/>
      <sheetName val="design_criteria3"/>
      <sheetName val="2_Summary-cash2"/>
      <sheetName val="건축내역서_(2)2"/>
      <sheetName val="Inve__&amp;_Income_Assum_2"/>
      <sheetName val="Annex_C_-_1_-_Cash2"/>
      <sheetName val="Macro_Codes2"/>
      <sheetName val="화재_탐지_설비2"/>
      <sheetName val="4_LINE2"/>
      <sheetName val="7_th2"/>
      <sheetName val="할증_2"/>
      <sheetName val="AS포장복구_2"/>
      <sheetName val="CTEMCOST"/>
      <sheetName val="터널조도"/>
      <sheetName val="단가일람"/>
      <sheetName val="Customer_Databas7"/>
      <sheetName val="1차_내역서7"/>
      <sheetName val="4_노임단가7"/>
      <sheetName val="실행,원가_최종예상7"/>
      <sheetName val="내역서_제출7"/>
      <sheetName val="설명서_7"/>
      <sheetName val="환경기계공정표_(3)5"/>
      <sheetName val="2_대외공문5"/>
      <sheetName val="2-1__경관조명_내역총괄표5"/>
      <sheetName val="내역서1999_8최종5"/>
      <sheetName val="주공_갑지5"/>
      <sheetName val="케이블류_OLD5"/>
      <sheetName val="총괄갑_5"/>
      <sheetName val="Sheet1_(2)5"/>
      <sheetName val="일위대가_4"/>
      <sheetName val="노임단가_(2)4"/>
      <sheetName val="단가_및_재료비4"/>
      <sheetName val="자재_DB_LIST4"/>
      <sheetName val="_4"/>
      <sheetName val="Material_U_P6"/>
      <sheetName val="본선_토공_분배표5"/>
      <sheetName val="_냉각수펌프4"/>
      <sheetName val="내역서_4"/>
      <sheetName val="plan&amp;section_of_foundation4"/>
      <sheetName val="design_criteria4"/>
      <sheetName val="2_Summary-cash3"/>
      <sheetName val="건축내역서_(2)3"/>
      <sheetName val="Inve__&amp;_Income_Assum_3"/>
      <sheetName val="Annex_C_-_1_-_Cash3"/>
      <sheetName val="Macro_Codes3"/>
      <sheetName val="화재_탐지_설비3"/>
      <sheetName val="4_LINE3"/>
      <sheetName val="7_th3"/>
      <sheetName val="할증_3"/>
      <sheetName val="AS포장복구_3"/>
      <sheetName val="Customer_Databas8"/>
      <sheetName val="1차_내역서8"/>
      <sheetName val="4_노임단가8"/>
      <sheetName val="실행,원가_최종예상8"/>
      <sheetName val="내역서_제출8"/>
      <sheetName val="설명서_8"/>
      <sheetName val="환경기계공정표_(3)6"/>
      <sheetName val="2_대외공문6"/>
      <sheetName val="주공_갑지6"/>
      <sheetName val="2-1__경관조명_내역총괄표6"/>
      <sheetName val="내역서1999_8최종6"/>
      <sheetName val="케이블류_OLD6"/>
      <sheetName val="총괄갑_6"/>
      <sheetName val="Sheet1_(2)6"/>
      <sheetName val="일위대가_5"/>
      <sheetName val="노임단가_(2)5"/>
      <sheetName val="단가_및_재료비5"/>
      <sheetName val="자재_DB_LIST5"/>
      <sheetName val="_5"/>
      <sheetName val="Material_U_P7"/>
      <sheetName val="본선_토공_분배표6"/>
      <sheetName val="_냉각수펌프5"/>
      <sheetName val="내역서_5"/>
      <sheetName val="plan&amp;section_of_foundation5"/>
      <sheetName val="design_criteria5"/>
      <sheetName val="2_Summary-cash4"/>
      <sheetName val="건축내역서_(2)4"/>
      <sheetName val="Inve__&amp;_Income_Assum_4"/>
      <sheetName val="Annex_C_-_1_-_Cash4"/>
      <sheetName val="Macro_Codes4"/>
      <sheetName val="화재_탐지_설비4"/>
      <sheetName val="4_LINE4"/>
      <sheetName val="투찰"/>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구천"/>
      <sheetName val="기계경비_시간당_"/>
      <sheetName val="일위대가"/>
      <sheetName val="초기화면"/>
      <sheetName val="관급자재"/>
      <sheetName val="현장경상비"/>
      <sheetName val="경산"/>
      <sheetName val="평가데이터"/>
      <sheetName val="청천내"/>
      <sheetName val="공사개요"/>
      <sheetName val="방배동내역(리라)"/>
      <sheetName val="현장경비"/>
      <sheetName val="건축공사집계표"/>
      <sheetName val="부대공사총괄"/>
      <sheetName val="내역(토목)"/>
      <sheetName val="설계예산서"/>
      <sheetName val="데이타"/>
      <sheetName val="물가"/>
      <sheetName val="내역서"/>
      <sheetName val="2공구하도급내역서"/>
      <sheetName val="내역"/>
      <sheetName val="서대문대장"/>
      <sheetName val="직재"/>
      <sheetName val="#REF"/>
      <sheetName val="03전반노무비"/>
      <sheetName val="계양가시설"/>
      <sheetName val="I一般比"/>
      <sheetName val="원가계산서"/>
      <sheetName val="산출물량"/>
      <sheetName val="일위대가표"/>
      <sheetName val="산출"/>
      <sheetName val="노임"/>
      <sheetName val="산출서"/>
      <sheetName val="설명"/>
      <sheetName val="노무비"/>
      <sheetName val="일위대가 "/>
      <sheetName val="방배동내역 (총괄)"/>
      <sheetName val="예산내~1"/>
      <sheetName val="Sheet1"/>
      <sheetName val="2000년1차"/>
      <sheetName val="1차 내역서"/>
      <sheetName val="전기일위대가"/>
      <sheetName val="DATE"/>
      <sheetName val="변수값"/>
      <sheetName val="중기상차"/>
      <sheetName val="AS복구"/>
      <sheetName val="중기터파기"/>
      <sheetName val="Mc1"/>
      <sheetName val="총괄내역서"/>
      <sheetName val="동원인원"/>
      <sheetName val="단가산출서"/>
      <sheetName val="102역사"/>
      <sheetName val="토목내역"/>
      <sheetName val="해평견적"/>
      <sheetName val="기초입력 DATA"/>
      <sheetName val="기초자료입력"/>
      <sheetName val="견적대비"/>
      <sheetName val="식재인부"/>
      <sheetName val="업무처리전"/>
      <sheetName val="요율"/>
      <sheetName val="자재대"/>
      <sheetName val="단가"/>
      <sheetName val="공사원가계산서"/>
      <sheetName val="도급예산내역서총괄표"/>
      <sheetName val="작성"/>
      <sheetName val="Sheet5"/>
      <sheetName val="아파트 내역"/>
      <sheetName val="조경내역서"/>
      <sheetName val="기본자료"/>
      <sheetName val="배수공"/>
      <sheetName val="부대공"/>
      <sheetName val="하수급견적대비"/>
      <sheetName val="수주추정"/>
      <sheetName val="99총공사내역서"/>
      <sheetName val="토공"/>
      <sheetName val="포장공"/>
      <sheetName val="70%"/>
      <sheetName val="04노무비"/>
      <sheetName val="공사비_NDE"/>
      <sheetName val="계림(함평)"/>
      <sheetName val="계림(장성)"/>
      <sheetName val="단면가정"/>
      <sheetName val="설계조건"/>
      <sheetName val="투찰가"/>
      <sheetName val="단가산출"/>
      <sheetName val="집계표"/>
      <sheetName val="도급예산내역서봉투"/>
      <sheetName val="설계산출표지"/>
      <sheetName val="을부담운반비"/>
      <sheetName val="운반비산출"/>
      <sheetName val="투자비"/>
      <sheetName val="조성원가DATA"/>
      <sheetName val="사업비"/>
      <sheetName val="내역(원안-대안)"/>
      <sheetName val="서울대규장각(가시설흙막이)"/>
      <sheetName val="현장"/>
      <sheetName val="설계내역서"/>
      <sheetName val="Total"/>
      <sheetName val="총괄"/>
      <sheetName val="준공정산"/>
      <sheetName val="일위대가목록"/>
      <sheetName val="MCC제원"/>
      <sheetName val="DATA"/>
      <sheetName val="DATA1"/>
      <sheetName val="설계산출기초"/>
      <sheetName val="사통"/>
      <sheetName val="CABLE SIZE-1"/>
      <sheetName val="전기"/>
      <sheetName val="전선 및 전선관"/>
      <sheetName val="Baby일위대가"/>
      <sheetName val="산출1-수변전"/>
      <sheetName val="수량산출"/>
      <sheetName val="일위"/>
      <sheetName val="내역서1"/>
      <sheetName val="2.고용보험료산출근거"/>
      <sheetName val="계정"/>
      <sheetName val="물량산출"/>
      <sheetName val="출자한도"/>
      <sheetName val="1공구계약서"/>
      <sheetName val="양수장(기계)"/>
      <sheetName val="대상공사(조달청)"/>
      <sheetName val="자료(통합)"/>
      <sheetName val="예산M11A"/>
      <sheetName val="2003 일위대가"/>
      <sheetName val="토목공사"/>
      <sheetName val="명세서"/>
      <sheetName val="상촌터널실행"/>
      <sheetName val="C1.공사개요"/>
      <sheetName val="연결임시"/>
      <sheetName val="일반공사"/>
      <sheetName val="송전재료비"/>
      <sheetName val="직접경비"/>
      <sheetName val="직접인건비"/>
      <sheetName val="Y-WORK"/>
      <sheetName val="2회내역"/>
      <sheetName val="1회갑지"/>
      <sheetName val="Sheet3"/>
      <sheetName val="Sheet2 (2)"/>
      <sheetName val="L_RPTB02_01"/>
      <sheetName val="VII-2현장경비"/>
      <sheetName val="Ⅴ-2.공종별내역"/>
      <sheetName val="가격조사서"/>
      <sheetName val="노임단가"/>
      <sheetName val="원형1호맨홀토공수량"/>
      <sheetName val="금액내역서"/>
      <sheetName val="물가대비표"/>
      <sheetName val="MOTOR"/>
      <sheetName val="총 원가계산"/>
      <sheetName val="N賃率-職"/>
      <sheetName val="전동기 특성표"/>
      <sheetName val="케이블단면적"/>
      <sheetName val="Sheet2"/>
      <sheetName val="허용전류-IEC DATA"/>
      <sheetName val="준검 내역서"/>
      <sheetName val="내역총괄"/>
      <sheetName val="단가조사서"/>
      <sheetName val="집계"/>
      <sheetName val="직노"/>
      <sheetName val="기본일위"/>
      <sheetName val="패널"/>
      <sheetName val="내역서2안"/>
      <sheetName val="실행내역"/>
      <sheetName val="프랜트면허"/>
      <sheetName val="노무비지급명세"/>
      <sheetName val="설계명세서"/>
      <sheetName val="토목"/>
      <sheetName val="일위대가목차"/>
      <sheetName val="단가사정"/>
      <sheetName val="공사비집계"/>
      <sheetName val="부하(성남)"/>
      <sheetName val="부하계산서"/>
      <sheetName val="보조부문비배부"/>
      <sheetName val="갑지"/>
      <sheetName val="공사관리대장"/>
      <sheetName val="수배전반"/>
      <sheetName val="FB25JN"/>
      <sheetName val="40총괄"/>
      <sheetName val="40집계"/>
      <sheetName val="인건비"/>
      <sheetName val="용역비내역-진짜"/>
      <sheetName val="원가계산서 "/>
      <sheetName val="토공사(흙막이)"/>
      <sheetName val="상호참고자료"/>
      <sheetName val="발주처자료입력"/>
      <sheetName val="회사기본자료"/>
      <sheetName val="하자보증자료"/>
      <sheetName val="기술자관련자료"/>
      <sheetName val="공사착공계"/>
      <sheetName val="현장대리인위임장"/>
      <sheetName val="3.공통공사대비"/>
      <sheetName val="이름정의"/>
      <sheetName val="FOB발"/>
      <sheetName val="전체공내역서"/>
      <sheetName val="실행견적"/>
      <sheetName val="중강당 내역"/>
      <sheetName val="총괄표"/>
      <sheetName val="예산내역서"/>
      <sheetName val="견적단가"/>
      <sheetName val="자재단가"/>
      <sheetName val="품셈 "/>
      <sheetName val="PAINT"/>
      <sheetName val="방화도료"/>
      <sheetName val="수량집계"/>
      <sheetName val="총괄집계표"/>
      <sheetName val="EP0618"/>
      <sheetName val="ELECTRIC"/>
      <sheetName val="TITLE"/>
      <sheetName val="공사기본내용입력"/>
      <sheetName val="공구"/>
      <sheetName val="PAC"/>
      <sheetName val="입력"/>
      <sheetName val="노무"/>
      <sheetName val="조경"/>
      <sheetName val="참조"/>
      <sheetName val="배관내역"/>
      <sheetName val="간접비"/>
      <sheetName val="산출2-기기동력"/>
      <sheetName val="내역서적용수량"/>
      <sheetName val="간접"/>
      <sheetName val="계약현황"/>
      <sheetName val="부동산"/>
      <sheetName val="직원"/>
      <sheetName val="세대별"/>
      <sheetName val="R&amp;D"/>
      <sheetName val="1구간내역서"/>
      <sheetName val="Macro1"/>
      <sheetName val="을지"/>
      <sheetName val="단가및재료비"/>
      <sheetName val="DATA98"/>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금액"/>
      <sheetName val="차액보증"/>
      <sheetName val="설계명세"/>
      <sheetName val="공사설계"/>
      <sheetName val="입력변수"/>
      <sheetName val="업체명"/>
      <sheetName val="관리"/>
      <sheetName val="공사원가계산서 "/>
      <sheetName val="원가+내역"/>
      <sheetName val="효성CB 1P기초"/>
      <sheetName val="순공사비"/>
      <sheetName val="산출2-전력"/>
      <sheetName val="산출3-동력"/>
      <sheetName val="산출4-전등"/>
      <sheetName val="산출9-TRAY"/>
      <sheetName val="설계서"/>
      <sheetName val="단가 (2)"/>
      <sheetName val="database"/>
      <sheetName val="매입세"/>
      <sheetName val="방배동내역_(총괄)"/>
      <sheetName val="터파기및재료"/>
      <sheetName val="견적"/>
      <sheetName val="시공자검사조서"/>
      <sheetName val="2순기"/>
      <sheetName val="소요자재"/>
      <sheetName val="한강운반비"/>
      <sheetName val="노무비 근거"/>
      <sheetName val="관접합및부설"/>
      <sheetName val="ESC (공정표기준)"/>
      <sheetName val="기초단가"/>
      <sheetName val="총괄서"/>
      <sheetName val="제잡비"/>
      <sheetName val="자료입력"/>
      <sheetName val="S0"/>
      <sheetName val="도급"/>
      <sheetName val="공사현황"/>
      <sheetName val="분전반계산서(석관)"/>
      <sheetName val="실행대비"/>
      <sheetName val="Data&amp;Result"/>
      <sheetName val="급여조견표"/>
      <sheetName val="일집"/>
      <sheetName val="변압기 및 발전기 용량"/>
      <sheetName val="저압_허용전류요약"/>
      <sheetName val="숫자변환"/>
      <sheetName val="조명율표"/>
      <sheetName val="2공구산출내역"/>
      <sheetName val="배수장토목공사비"/>
      <sheetName val="총계"/>
      <sheetName val="공통비(전체)"/>
      <sheetName val="공사노임"/>
      <sheetName val="기본DATA"/>
      <sheetName val="노 무 비"/>
      <sheetName val="고유코드_설계"/>
      <sheetName val="단면 (2)"/>
      <sheetName val="TYPE A"/>
      <sheetName val="BID"/>
      <sheetName val="내역(신례)"/>
      <sheetName val="토사(PE)"/>
      <sheetName val="조건표"/>
      <sheetName val="관급자재 예산서"/>
      <sheetName val="단가비교표"/>
      <sheetName val="예산서"/>
      <sheetName val="관급일위대가"/>
      <sheetName val="전기수량집계"/>
      <sheetName val="공사비예산서(토목분)"/>
      <sheetName val="평내중"/>
      <sheetName val="총괄내역"/>
      <sheetName val="주방환기"/>
      <sheetName val="대치판정"/>
      <sheetName val="정산서 "/>
      <sheetName val="견적을지"/>
      <sheetName val="을"/>
      <sheetName val="설계서(본관)"/>
      <sheetName val="대비"/>
      <sheetName val="분석"/>
      <sheetName val="산출내역(K2)"/>
      <sheetName val="Macro(차단기)"/>
      <sheetName val="수량산출1"/>
      <sheetName val="자재단가표"/>
      <sheetName val="MW-S"/>
      <sheetName val="빙장비사양"/>
      <sheetName val="장비사양"/>
      <sheetName val="공통가설"/>
      <sheetName val="공조기"/>
      <sheetName val="입력데이타"/>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 val="97년추정손익계산서"/>
      <sheetName val="토사(PE)"/>
      <sheetName val="예비품"/>
      <sheetName val="계약원가"/>
      <sheetName val="계화배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 val="COVER"/>
      <sheetName val="견적정보"/>
      <sheetName val="cost9702"/>
      <sheetName val="단위세대"/>
      <sheetName val="토목(대안)"/>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 val="직재"/>
      <sheetName val="화전내"/>
      <sheetName val="WP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 val="개요"/>
      <sheetName val="quotation"/>
      <sheetName val="수입"/>
      <sheetName val="9-1차이내역"/>
      <sheetName val="_x000a__x000a__x000a__x000a__x0000__x0003_"/>
      <sheetName val="Customer_Databas"/>
      <sheetName val="b_balju_(2)"/>
      <sheetName val="Summary_Sheets"/>
      <sheetName val="남양시작동자105노65기1_3화1_2"/>
      <sheetName val="2F_회의실견적(5_14_일대)"/>
      <sheetName val="AILC004"/>
      <sheetName val="단면_(2)"/>
      <sheetName val="BSD_(2)"/>
      <sheetName val="_x000a__x000a_"/>
      <sheetName val="열린교실"/>
      <sheetName val="선급비용"/>
      <sheetName val="정부노임단가"/>
      <sheetName val="TABLE"/>
      <sheetName val="Customer_Databas1"/>
      <sheetName val="b_balju_(2)1"/>
      <sheetName val="Summary_Sheets1"/>
      <sheetName val="남양시작동자105노65기1_3화1_21"/>
      <sheetName val="2F_회의실견적(5_14_일대)1"/>
      <sheetName val="단면_(2)1"/>
      <sheetName val="BSD_(2)1"/>
      <sheetName val="_x000a__x000a__x000a__x000a_"/>
      <sheetName val="내역"/>
      <sheetName val="총괄표"/>
      <sheetName val="FB25JN"/>
      <sheetName val="표지"/>
      <sheetName val="예가표"/>
      <sheetName val="#REF"/>
      <sheetName val="SULKEA"/>
      <sheetName val="잔수량(작성)"/>
      <sheetName val="2000년1차"/>
      <sheetName val="청천내"/>
      <sheetName val="기계경비(시간당)"/>
      <sheetName val="램머"/>
      <sheetName val="Sheet6"/>
      <sheetName val="교각계산"/>
      <sheetName val="노임이"/>
      <sheetName val="_x000d__x000a__x000d__x000a_"/>
      <sheetName val="DATA"/>
      <sheetName val="진주방향"/>
      <sheetName val="인사자료총집계"/>
      <sheetName val="sort"/>
      <sheetName val="EKOG10건축"/>
      <sheetName val="DESIGN"/>
      <sheetName val="내역서"/>
      <sheetName val="Macro1"/>
      <sheetName val="노임"/>
      <sheetName val="손익분석"/>
      <sheetName val="구의동공내역서"/>
      <sheetName val="품셈TABLE"/>
      <sheetName val="품셈표"/>
      <sheetName val="1.설계조건"/>
      <sheetName val="자재단가비교표"/>
      <sheetName val="전차선로 물량표"/>
      <sheetName val="일위대가목록"/>
      <sheetName val="단가대비표"/>
      <sheetName val="Total"/>
      <sheetName val="매출"/>
      <sheetName val="매입세"/>
      <sheetName val="노무비"/>
      <sheetName val="실행내역서"/>
      <sheetName val="판관"/>
      <sheetName val="B767"/>
      <sheetName val="guard(mac)"/>
      <sheetName val="일위대가목차"/>
      <sheetName val="단가 및 재료비"/>
      <sheetName val="슬래브(유곡)"/>
      <sheetName val="산정기준"/>
      <sheetName val="전압강하계산"/>
      <sheetName val="법면"/>
      <sheetName val="부대공"/>
      <sheetName val="구조물공"/>
      <sheetName val="포장공"/>
      <sheetName val="토공"/>
      <sheetName val="배수공1"/>
      <sheetName val="중기일위대가"/>
      <sheetName val="asd"/>
      <sheetName val="일반전기"/>
      <sheetName val="산출내역서집계표"/>
      <sheetName val="BID"/>
      <sheetName val="총투입계"/>
      <sheetName val="주요항목별"/>
      <sheetName val="단가"/>
      <sheetName val="blocktime"/>
      <sheetName val="외주업체발주서(태라)"/>
      <sheetName val="대비표(현설)"/>
      <sheetName val="견적서"/>
      <sheetName val="암거공"/>
      <sheetName val="2. Summary-cash"/>
      <sheetName val="2.주요계수총괄"/>
      <sheetName val="2.Summary-cash"/>
      <sheetName val="INMD1198"/>
      <sheetName val="賃料等一覧"/>
      <sheetName val="Initial Input Variable"/>
      <sheetName val="전력"/>
      <sheetName val="토목주소"/>
      <sheetName val="프랜트면허"/>
      <sheetName val="음료실행"/>
      <sheetName val="참조자료"/>
      <sheetName val="Sheet3"/>
      <sheetName val="갑지(추정)"/>
      <sheetName val="월별수입"/>
      <sheetName val="AS복구"/>
      <sheetName val="중기터파기"/>
      <sheetName val="변수값"/>
      <sheetName val="중기상차"/>
      <sheetName val="20관리비율"/>
      <sheetName val="Sheet2"/>
      <sheetName val="예정(3)"/>
      <sheetName val="기초견적가"/>
      <sheetName val="1ST"/>
      <sheetName val="APT"/>
      <sheetName val="준검 내역서"/>
      <sheetName val="실행"/>
      <sheetName val="SAKUB"/>
      <sheetName val="을"/>
      <sheetName val="점별(추정)"/>
      <sheetName val="_x005f_x000d__x005f_x000a__x005f_x000d__x005f_x000a__x0"/>
      <sheetName val="_x005f_x000a__x005f_x000a_"/>
      <sheetName val="_x005f_x000a__x005f_x000a__x005f_x000a__x005f_x000a__x0"/>
      <sheetName val="_x005f_x000a__x005f_x000a__x005f_x000a__x005f_x000a_"/>
      <sheetName val="_x000d___x000d__"/>
      <sheetName val="__"/>
      <sheetName val="___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SUMMARY"/>
      <sheetName val="PAINT"/>
      <sheetName val="내역서2안"/>
      <sheetName val="1층"/>
      <sheetName val="B2BERP"/>
      <sheetName val="합천내역"/>
      <sheetName val="의왕실행"/>
      <sheetName val=" 견적서"/>
      <sheetName val="약품공급2"/>
      <sheetName val="약품설비"/>
      <sheetName val="인원계획-미화"/>
      <sheetName val="계화배수(3대)"/>
      <sheetName val="21301동"/>
      <sheetName val="Mc"/>
      <sheetName val="    "/>
      <sheetName val="  "/>
      <sheetName val="토적계산서"/>
      <sheetName val="8.현장관리비"/>
      <sheetName val="TOT"/>
      <sheetName val="AV시스템"/>
      <sheetName val="wall"/>
      <sheetName val="Front"/>
      <sheetName val="01"/>
      <sheetName val="2000전체분"/>
      <sheetName val="총누계"/>
      <sheetName val="전기혼잡제경비(45)"/>
      <sheetName val="D16"/>
      <sheetName val="D25"/>
      <sheetName val="D22"/>
      <sheetName val="원가계산"/>
      <sheetName val="잡비"/>
      <sheetName val="P.M 별"/>
      <sheetName val="(갑지)"/>
      <sheetName val="일위_파일"/>
      <sheetName val="견적율"/>
      <sheetName val="수량산출"/>
      <sheetName val="INPUT"/>
      <sheetName val="Sheet4"/>
      <sheetName val="3BL공동구 수량"/>
      <sheetName val="1.동력공사"/>
      <sheetName val="항목(1)"/>
      <sheetName val="BOOK4"/>
      <sheetName val="갑지"/>
      <sheetName val="TEST1.XLS"/>
      <sheetName val="マスタ"/>
      <sheetName val="재무가정"/>
      <sheetName val="2공구산출내역"/>
      <sheetName val="Cash Flow"/>
      <sheetName val="Source"/>
      <sheetName val="BDGTCE"/>
      <sheetName val="기존단가 (2)"/>
      <sheetName val="자판실행"/>
      <sheetName val="전차선로_물량표"/>
      <sheetName val="IMPEADENCE MAP 취수장"/>
      <sheetName val="견적을지"/>
      <sheetName val="현장지지물물량"/>
      <sheetName val="Y-WORK"/>
      <sheetName val="FOB발"/>
      <sheetName val="잡철물"/>
      <sheetName val="CONCRETE"/>
      <sheetName val="4 LINE"/>
      <sheetName val="7 th"/>
      <sheetName val="견적대비표"/>
      <sheetName val="EJ"/>
      <sheetName val="주관사업"/>
      <sheetName val="BASE"/>
      <sheetName val="원본"/>
      <sheetName val="CATV"/>
      <sheetName val="_x000d_ _x000d_ _x0000__x0003_"/>
      <sheetName val="    _x0000__x0003_"/>
      <sheetName val="_x000d_ _x000d_ "/>
      <sheetName val="DANGA"/>
      <sheetName val="97년추정손익계산서"/>
      <sheetName val="_x000d__x000a__x000d__x000a__x0"/>
      <sheetName val="_x000a__x000a__x000a__x000a__x0"/>
      <sheetName val="_x000d___x000d___x0000__x0003_"/>
      <sheetName val="_____x0000__x0003_"/>
      <sheetName val="_x005f_x000d__x005f_x000a__x005"/>
      <sheetName val="_x005f_x000a__x005f_x000a__x005"/>
      <sheetName val=" _ _"/>
      <sheetName val="_x000d___x000d___x0"/>
      <sheetName val="_____x0"/>
      <sheetName val="Customer_Databas2"/>
      <sheetName val="b_balju_(2)2"/>
      <sheetName val="Summary_Sheets2"/>
      <sheetName val="남양시작동자105노65기1_3화1_22"/>
      <sheetName val="2F_회의실견적(5_14_일대)2"/>
      <sheetName val="단면_(2)2"/>
      <sheetName val="BSD_(2)2"/>
      <sheetName val="단가_및_재료비"/>
      <sheetName val="1_설계조건"/>
      <sheetName val="2__Summary-cash"/>
      <sheetName val="2_주요계수총괄"/>
      <sheetName val="2_Summary-cash"/>
      <sheetName val="Initial_Input_Variable"/>
      <sheetName val="_견적서"/>
      <sheetName val="_x000a___x000a__"/>
      <sheetName val="준검_내역서"/>
      <sheetName val="입력"/>
      <sheetName val="집계"/>
      <sheetName val="변수"/>
      <sheetName val="dV&amp;Cl"/>
      <sheetName val="CAP"/>
      <sheetName val="R"/>
      <sheetName val="Customer_Databas3"/>
      <sheetName val="b_balju_(2)3"/>
      <sheetName val="Summary_Sheets3"/>
      <sheetName val="남양시작동자105노65기1_3화1_23"/>
      <sheetName val="2F_회의실견적(5_14_일대)3"/>
      <sheetName val="단면_(2)3"/>
      <sheetName val="BSD_(2)3"/>
      <sheetName val="1_설계조건1"/>
      <sheetName val="전차선로_물량표1"/>
      <sheetName val="단가_및_재료비1"/>
      <sheetName val="2__Summary-cash1"/>
      <sheetName val="2_주요계수총괄1"/>
      <sheetName val="2_Summary-cash1"/>
      <sheetName val="Initial_Input_Variable1"/>
      <sheetName val="준검_내역서1"/>
      <sheetName val="_견적서1"/>
      <sheetName val="1차 내역서"/>
      <sheetName val="지시단가"/>
      <sheetName val="Cover(IF)"/>
      <sheetName val="Prelim"/>
      <sheetName val="Arch"/>
      <sheetName val="Mechanical"/>
      <sheetName val="Electrical"/>
      <sheetName val="견적 조건"/>
      <sheetName val="실행갑지"/>
      <sheetName val="실행을지"/>
      <sheetName val="현설일정표"/>
      <sheetName val="우석문틀"/>
      <sheetName val="터파기및재료"/>
      <sheetName val="원가서"/>
      <sheetName val="투자효율분석"/>
      <sheetName val="단가산출"/>
      <sheetName val="카니발(자105노60)"/>
      <sheetName val="오산갈곳"/>
      <sheetName val="금액내역서"/>
      <sheetName val="자재집계표"/>
      <sheetName val="N賃率-職"/>
      <sheetName val="_x000a___x000a___x0000__x0003_"/>
      <sheetName val="_x000a___x000a___x0"/>
      <sheetName val="현장"/>
      <sheetName val="공정표"/>
      <sheetName val="    _x0"/>
      <sheetName val="_x000d__x000a__x005"/>
      <sheetName val="_x000a__x000a__x005"/>
      <sheetName val=" _ __x0"/>
      <sheetName val="CODE"/>
      <sheetName val="C"/>
      <sheetName val="A-4"/>
      <sheetName val="실행(ALT1)"/>
      <sheetName val="전기실-1"/>
      <sheetName val="토공99-5=2"/>
      <sheetName val="계산내역(설비)"/>
      <sheetName val="WORK"/>
      <sheetName val="데이타"/>
      <sheetName val="평가데이터"/>
      <sheetName val="부대내역"/>
      <sheetName val="물량산출근거"/>
      <sheetName val="esc"/>
      <sheetName val="토공총괄집계"/>
      <sheetName val="Cover sheet"/>
      <sheetName val="System furniture"/>
      <sheetName val="Cabinet&amp;CPU Holder"/>
      <sheetName val="Chair"/>
      <sheetName val="Steelcase Fur"/>
      <sheetName val="Steelcase Chair"/>
      <sheetName val="Stelecase Fur - Cabinet"/>
      <sheetName val="요율"/>
      <sheetName val="수량산출1"/>
      <sheetName val="자재단가표"/>
      <sheetName val="전라자금"/>
      <sheetName val="Notes "/>
      <sheetName val="GENERAL"/>
      <sheetName val="인테리어세부내역"/>
      <sheetName val="8."/>
      <sheetName val="10."/>
      <sheetName val="5."/>
      <sheetName val="11"/>
      <sheetName val="12."/>
      <sheetName val="14."/>
      <sheetName val="9."/>
      <sheetName val="13"/>
      <sheetName val="7."/>
      <sheetName val="간접비계산"/>
      <sheetName val="unit 4"/>
      <sheetName val="기계내역서"/>
      <sheetName val="Sheet15"/>
      <sheetName val="시설물일위"/>
      <sheetName val="금액집계"/>
      <sheetName val="경산"/>
      <sheetName val="암거날개벽재료집계"/>
      <sheetName val="낙찰표"/>
      <sheetName val="EPro"/>
      <sheetName val="Parameters"/>
      <sheetName val="입찰내역 발주처 양식"/>
      <sheetName val="일위대가(가설)"/>
      <sheetName val="설계예산2"/>
      <sheetName val="노임단가"/>
      <sheetName val="Curves"/>
      <sheetName val="Note"/>
      <sheetName val="Heads"/>
      <sheetName val="Tables"/>
      <sheetName val="Page 2"/>
      <sheetName val="Dbase"/>
      <sheetName val="계화배수"/>
      <sheetName val="단양 00 아파트-세부내역"/>
      <sheetName val="c_balju"/>
      <sheetName val="하조서"/>
      <sheetName val="물량"/>
      <sheetName val="MATRLDATA"/>
      <sheetName val="측구집계"/>
      <sheetName val="CTEMCOST"/>
      <sheetName val="단위수량"/>
      <sheetName val="배명(단가)"/>
      <sheetName val="실행철강하도"/>
      <sheetName val="S1B PH2_3차기성내역서_130606-최종.xlsx"/>
      <sheetName val="CAT_5"/>
      <sheetName val="건설"/>
      <sheetName val="EQUIP-H"/>
      <sheetName val="토목"/>
      <sheetName val="골조시행"/>
      <sheetName val="네고율"/>
      <sheetName val="전기공사"/>
      <sheetName val=" K1 노후 UPS 교체 공사 시행건_2라인 5-1라인."/>
      <sheetName val="공사비예산서(토목분)"/>
      <sheetName val="Average PL Rates"/>
      <sheetName val="ex"/>
      <sheetName val="투찰표 (-0.831%)"/>
      <sheetName val="삼호추정"/>
      <sheetName val="투찰표"/>
      <sheetName val="결과"/>
      <sheetName val="설계"/>
      <sheetName val="공내역"/>
      <sheetName val="부대원가"/>
      <sheetName val="토1"/>
      <sheetName val="토2"/>
      <sheetName val="철2"/>
      <sheetName val="강교"/>
      <sheetName val="협력(철콘자재)"/>
      <sheetName val="투찰"/>
      <sheetName val="하도급"/>
      <sheetName val="철1"/>
      <sheetName val="구룡-대보(2공)투찰2"/>
      <sheetName val="적현로"/>
      <sheetName val="일위대가내역"/>
      <sheetName val="Customer_Databas4"/>
      <sheetName val="b_balju_(2)4"/>
      <sheetName val="Summary_Sheets4"/>
      <sheetName val="남양시작동자105노65기1_3화1_24"/>
      <sheetName val="2F_회의실견적(5_14_일대)4"/>
      <sheetName val="단면_(2)4"/>
      <sheetName val="BSD_(2)4"/>
      <sheetName val="단가_및_재료비2"/>
      <sheetName val="전차선로_물량표2"/>
      <sheetName val="1_설계조건2"/>
      <sheetName val="2__Summary-cash2"/>
      <sheetName val="2_주요계수총괄2"/>
      <sheetName val="2_Summary-cash2"/>
      <sheetName val="Initial_Input_Variable2"/>
      <sheetName val="____1"/>
      <sheetName val="__1"/>
      <sheetName val="_x000a__x000a__x0"/>
      <sheetName val="____2"/>
      <sheetName val="준검_내역서2"/>
      <sheetName val="_견적서2"/>
      <sheetName val="기존단가_(2)"/>
      <sheetName val="IMPEADENCE_MAP_취수장"/>
      <sheetName val="8_현장관리비"/>
      <sheetName val="4_LINE"/>
      <sheetName val="7_th"/>
      <sheetName val="Cash_Flow"/>
      <sheetName val="P_M_별"/>
      <sheetName val="3BL공동구_수량"/>
      <sheetName val="1_동력공사"/>
      <sheetName val="TEST1_XLS"/>
      <sheetName val="_x000a___x000a__1"/>
      <sheetName val="견적_조건"/>
      <sheetName val="Cover_sheet"/>
      <sheetName val="System_furniture"/>
      <sheetName val="Cabinet&amp;CPU_Holder"/>
      <sheetName val="Steelcase_Fur"/>
      <sheetName val="Steelcase_Chair"/>
      <sheetName val="Stelecase_Fur_-_Cabinet"/>
      <sheetName val="1차_내역서"/>
      <sheetName val="설치공사2"/>
      <sheetName val="광주운남을"/>
      <sheetName val="단가조사"/>
      <sheetName val="_____x01"/>
      <sheetName val="_x000a__x005"/>
      <sheetName val="_____x02"/>
      <sheetName val="8_"/>
      <sheetName val="10_"/>
      <sheetName val="5_"/>
      <sheetName val="12_"/>
      <sheetName val="14_"/>
      <sheetName val="9_"/>
      <sheetName val="7_"/>
      <sheetName val="Notes_"/>
      <sheetName val="unit_4"/>
      <sheetName val="Page_2"/>
      <sheetName val="단양_00_아파트-세부내역"/>
      <sheetName val="S1B_PH2_3차기성내역서_130606-최종_xlsx"/>
      <sheetName val="_K1_노후_UPS_교체_공사_시행건_2라인_5-1라인_"/>
      <sheetName val="입찰내역_발주처_양식"/>
      <sheetName val="관음목장(제출용)자105인97.5"/>
      <sheetName val="BASIC (2)"/>
      <sheetName val="_x000a_ _x000a_ _x0000__x0003_"/>
      <sheetName val="I一般比"/>
      <sheetName val="_x000d_ _x000d_ _x0"/>
      <sheetName val=" _ __x0000__x0003_"/>
      <sheetName val="_x000d_ _x005"/>
      <sheetName val="  _x005"/>
      <sheetName val="spec"/>
      <sheetName val="program"/>
      <sheetName val="studbolt no."/>
      <sheetName val="studbolt size"/>
      <sheetName val="item sort no"/>
      <sheetName val="BREAKDOWN"/>
      <sheetName val="6호기"/>
      <sheetName val="시설일위"/>
      <sheetName val="식재수량표"/>
      <sheetName val="식재일위"/>
      <sheetName val="일반부표"/>
      <sheetName val="유림골조"/>
      <sheetName val="일반관리비"/>
      <sheetName val="표지 (2)"/>
      <sheetName val="조명율표"/>
      <sheetName val="차도조도계산"/>
      <sheetName val="시멘트"/>
      <sheetName val="인제내역"/>
      <sheetName val="소일위대가코드표"/>
      <sheetName val="수목데이타_"/>
      <sheetName val="수목표준대가"/>
      <sheetName val="통장출금액"/>
      <sheetName val="대비표(토공1안)"/>
      <sheetName val="b_balju"/>
      <sheetName val="포장공사"/>
      <sheetName val="대비내역"/>
      <sheetName val="현황CODE"/>
      <sheetName val="NEWDRAW"/>
      <sheetName val="손익현황"/>
      <sheetName val="여흥"/>
      <sheetName val="중갑지"/>
      <sheetName val="공구원가계산"/>
      <sheetName val="부대공Ⅱ"/>
      <sheetName val="P_M_별1"/>
      <sheetName val="3BL공동구_수량1"/>
      <sheetName val="1_동력공사1"/>
      <sheetName val="토적계산"/>
      <sheetName val="sh1"/>
      <sheetName val="설계내역서"/>
      <sheetName val="공문"/>
      <sheetName val="업무일지 및 금액정산"/>
      <sheetName val="투자정리"/>
      <sheetName val="작성불가-지결베이스"/>
      <sheetName val="호환성 보고서"/>
      <sheetName val="S0"/>
      <sheetName val="에너지동"/>
      <sheetName val="CC16-내역서"/>
      <sheetName val="실행간접비용"/>
      <sheetName val="DATE"/>
      <sheetName val="일위"/>
      <sheetName val="직재"/>
      <sheetName val="재집"/>
      <sheetName val="부안일위"/>
      <sheetName val="와동25-3(변경)"/>
      <sheetName val="X17-TOTAL"/>
      <sheetName val="전기"/>
      <sheetName val="손익차9월2"/>
      <sheetName val="간접비"/>
      <sheetName val="간접1"/>
      <sheetName val="카렌스센터계량기설치공사"/>
      <sheetName val="사급자재"/>
      <sheetName val="HP1AMLIST"/>
      <sheetName val="신청서"/>
      <sheetName val="설계명세서"/>
      <sheetName val="일위(PN)"/>
      <sheetName val="AHU집계"/>
      <sheetName val="공조기휀"/>
      <sheetName val="공조기"/>
      <sheetName val="영업.일1"/>
      <sheetName val="EQT-ESTN"/>
      <sheetName val="견"/>
      <sheetName val="전계가"/>
      <sheetName val="copy"/>
      <sheetName val="서식"/>
      <sheetName val="COST"/>
      <sheetName val="지수"/>
      <sheetName val="화재 탐지 설비"/>
      <sheetName val="2.대외공문"/>
      <sheetName val="총괄"/>
      <sheetName val="식재인부"/>
      <sheetName val="빙장비사양"/>
      <sheetName val="장비사양"/>
      <sheetName val="관람석제출"/>
      <sheetName val="마산월령동골조물량변경"/>
      <sheetName val="예산명세서"/>
      <sheetName val="자료입력"/>
      <sheetName val="Interest"/>
      <sheetName val="S&amp;R"/>
      <sheetName val="내역서(갑지)"/>
      <sheetName val="Rent Roll"/>
      <sheetName val="BP Summary"/>
      <sheetName val="Variable"/>
      <sheetName val="Balance"/>
      <sheetName val="DETBIL"/>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refreshError="1"/>
      <sheetData sheetId="339" refreshError="1"/>
      <sheetData sheetId="340"/>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건축내역"/>
      <sheetName val="J直材4"/>
      <sheetName val="70%"/>
      <sheetName val="동원인원"/>
      <sheetName val="ilch"/>
      <sheetName val="전선 및 전선관"/>
      <sheetName val="중기사용료"/>
      <sheetName val="대,유,램"/>
      <sheetName val="국별인원"/>
      <sheetName val="인건비(VOICE)"/>
      <sheetName val="용산1(해보)"/>
      <sheetName val="명세서"/>
      <sheetName val="2공구산출내역"/>
      <sheetName val="일위대가표(유단가)"/>
      <sheetName val="단가산출목록표"/>
      <sheetName val="I一般比"/>
      <sheetName val="터파기및재료"/>
      <sheetName val="Sheet1"/>
      <sheetName val="일위목록"/>
      <sheetName val="패널"/>
      <sheetName val="1안"/>
      <sheetName val="입찰안"/>
      <sheetName val="내역서1999.8최종"/>
      <sheetName val="단가산출"/>
      <sheetName val="9509"/>
      <sheetName val="일위대가(4층원격)"/>
      <sheetName val="1000 DB구축 부표"/>
      <sheetName val="DATE"/>
      <sheetName val="설계내역서"/>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AV시스템"/>
      <sheetName val="대목"/>
      <sheetName val="단가산출목록"/>
      <sheetName val="실적공사비단가"/>
      <sheetName val="대가"/>
      <sheetName val="시설물기초"/>
      <sheetName val="위치조서"/>
      <sheetName val="추가대화"/>
      <sheetName val="제경집계"/>
      <sheetName val="수량산출"/>
      <sheetName val="내역서"/>
      <sheetName val="기자재비"/>
      <sheetName val="산출목록표"/>
      <sheetName val="20관리비율"/>
      <sheetName val="참조자료"/>
      <sheetName val="#REF"/>
      <sheetName val="DATA"/>
      <sheetName val="데이타"/>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전기외주내역"/>
      <sheetName val="CT "/>
      <sheetName val="설계명세서"/>
      <sheetName val="유림골조"/>
      <sheetName val="건물"/>
      <sheetName val="원가계산서"/>
      <sheetName val="갑지"/>
      <sheetName val="집계표"/>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공정량산출내역서 "/>
      <sheetName val="5흙막이"/>
      <sheetName val="견적서"/>
      <sheetName val="기초자료입력"/>
      <sheetName val="일위대가표(교체)"/>
      <sheetName val="금액내역서"/>
      <sheetName val="전기"/>
      <sheetName val="CATV"/>
      <sheetName val="8.PILE  (돌출)"/>
      <sheetName val="공종단가"/>
      <sheetName val="재료"/>
      <sheetName val="설치자재"/>
      <sheetName val="구리토평1전기"/>
      <sheetName val="대"/>
      <sheetName val="자료"/>
      <sheetName val="을"/>
      <sheetName val="물량산출(지점)"/>
      <sheetName val="단"/>
      <sheetName val="일용노임단가2001상"/>
      <sheetName val="WORK"/>
      <sheetName val="2-1. 경관조명 내역총괄표"/>
      <sheetName val="경율산정.XLS"/>
      <sheetName val="내역"/>
      <sheetName val="전국현황"/>
      <sheetName val="일위(PN)"/>
      <sheetName val="2000시행총괄"/>
      <sheetName val="산출"/>
      <sheetName val="노임단가"/>
      <sheetName val="자재단가"/>
      <sheetName val="일위대가(출입)"/>
      <sheetName val="예정공정표 (2)"/>
      <sheetName val="증감대비"/>
      <sheetName val="골조시행"/>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도로정위치부표"/>
      <sheetName val="도로조사부표"/>
      <sheetName val="날개벽"/>
      <sheetName val="식재일위대가"/>
      <sheetName val="ABUT수량-A1"/>
      <sheetName val="INPUT"/>
      <sheetName val="Sheet4"/>
      <sheetName val="단가기준"/>
      <sheetName val="현장경비"/>
      <sheetName val="공문"/>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COVER"/>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OPGW기별"/>
      <sheetName val="단가표"/>
      <sheetName val="산출기초"/>
      <sheetName val="단가산출서_토목"/>
      <sheetName val="도근좌표"/>
      <sheetName val="노임변동률"/>
      <sheetName val="산근"/>
      <sheetName val="맨홀수량산출(1.0×1.0×1.0)"/>
      <sheetName val="예산내역"/>
      <sheetName val="총괄수지표"/>
      <sheetName val="설계내역2"/>
      <sheetName val="단가및재료비"/>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현장조사"/>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직종별노임단가표"/>
      <sheetName val="변경내역"/>
      <sheetName val="기계경비총괄표"/>
      <sheetName val="일위대가_현장"/>
      <sheetName val="HW"/>
      <sheetName val="범용도입(1차)"/>
      <sheetName val="SW"/>
      <sheetName val="정산내역서"/>
      <sheetName val="Sheet2"/>
      <sheetName val="원가계산서 "/>
      <sheetName val="3.하중계산"/>
      <sheetName val="공량산출서"/>
      <sheetName val="도로단위당"/>
      <sheetName val="5사남"/>
      <sheetName val="시장성초안camera"/>
      <sheetName val="물가자료"/>
      <sheetName val="건축원가"/>
      <sheetName val="기초단가"/>
      <sheetName val="공통가설"/>
      <sheetName val="횡배수관"/>
      <sheetName val="부분별수량산출(조합기초)"/>
      <sheetName val="내역서적용수량"/>
      <sheetName val="배수공 시멘트 및 골재량 산출"/>
      <sheetName val="가시설"/>
      <sheetName val="자재표"/>
      <sheetName val="A"/>
      <sheetName val="적격점수&lt;300억미만&gt;"/>
      <sheetName val="전기변내역"/>
      <sheetName val="6공구(당초)"/>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총투입계"/>
      <sheetName val="산출집계표"/>
      <sheetName val="원재료출고수량"/>
      <sheetName val="b_balju-단가단가단가"/>
      <sheetName val="투찰추정"/>
      <sheetName val="DATA 입력란"/>
      <sheetName val="1. 설계조건 2.단면가정 3. 하중계산"/>
      <sheetName val="소형맨홀"/>
      <sheetName val="Macro1"/>
      <sheetName val="교각1"/>
      <sheetName val="-동력(한전)"/>
      <sheetName val="-전등전열(한전)"/>
      <sheetName val="IEC60364-52(허용전류)"/>
      <sheetName val="토목검측서"/>
      <sheetName val="화전내"/>
      <sheetName val="토목"/>
      <sheetName val="부대내역"/>
      <sheetName val="DHEQSUPT"/>
      <sheetName val="표  지"/>
      <sheetName val="sw1"/>
      <sheetName val="자재단가비교표"/>
      <sheetName val="일위목차"/>
      <sheetName val="SORCE1"/>
      <sheetName val="3"/>
      <sheetName val="관급총괄"/>
      <sheetName val="자재단가표_관로"/>
      <sheetName val="설계조건"/>
      <sheetName val="가시설단위수량"/>
      <sheetName val="대운산출"/>
      <sheetName val="설계표지"/>
      <sheetName val="기계단가"/>
      <sheetName val="7.5.3 BOX-A"/>
      <sheetName val="단가조정표"/>
      <sheetName val="동원인원산출"/>
      <sheetName val="D-3109"/>
      <sheetName val="식음료"/>
      <sheetName val="단위목록"/>
      <sheetName val="시험비"/>
      <sheetName val="구역화물"/>
      <sheetName val="XL4Poppy"/>
      <sheetName val="설계예시"/>
      <sheetName val="부대공"/>
      <sheetName val="토공"/>
      <sheetName val="포장공"/>
      <sheetName val="3.건축(현장안)"/>
      <sheetName val="anaysis_sheet"/>
      <sheetName val="친환경주택"/>
      <sheetName val="1000_ɄB구축_부표"/>
      <sheetName val="B"/>
      <sheetName val="bm"/>
      <sheetName val="웅진교-S2"/>
      <sheetName val="단관데이터"/>
      <sheetName val="이형관데이터"/>
      <sheetName val="가격조사서"/>
      <sheetName val="Customer_Databas"/>
      <sheetName val="2_냉난방설비공사"/>
      <sheetName val="7_자동제어공사"/>
      <sheetName val="횡_연장"/>
      <sheetName val="급수_(LPM)"/>
      <sheetName val="2-1__경관조명_내역총괄표"/>
      <sheetName val="경율산정_XLS"/>
      <sheetName val="3련_BOX"/>
      <sheetName val="2_대외공문"/>
      <sheetName val="TRE_TABLE"/>
      <sheetName val="총_원가계산"/>
      <sheetName val="도급양식"/>
      <sheetName val="단위량"/>
      <sheetName val="재료집계표2"/>
      <sheetName val="토적집계표"/>
      <sheetName val="점검총괄"/>
      <sheetName val="일위7"/>
      <sheetName val="일위6"/>
      <sheetName val="일위5"/>
      <sheetName val="노무단가비교표"/>
      <sheetName val="일위1"/>
      <sheetName val="일위2"/>
      <sheetName val="일위3"/>
      <sheetName val="일위4"/>
      <sheetName val="단가대비표"/>
      <sheetName val="일위8"/>
      <sheetName val="일위9"/>
      <sheetName val="단가리스트(영상감시시스템)"/>
      <sheetName val="공사예산하조서(O.K)"/>
      <sheetName val="목차"/>
      <sheetName val="간지"/>
      <sheetName val="일위목록표"/>
      <sheetName val="일위대가표"/>
      <sheetName val="    "/>
      <sheetName val="기계경비단가총괄표"/>
      <sheetName val="기계경비단가산출표"/>
      <sheetName val="기계경비손료 및 운전경비 산출"/>
      <sheetName val="기계경비 손료 및 운전경비 산출기준"/>
      <sheetName val="단가조사표"/>
      <sheetName val="   "/>
      <sheetName val="계수"/>
      <sheetName val="용어"/>
      <sheetName val="1.2 예정공정표"/>
      <sheetName val="1. 공사비총괄"/>
      <sheetName val="예산내역서 총괄"/>
      <sheetName val="물품구매내역서"/>
      <sheetName val="2. 공사원가계산서"/>
      <sheetName val="3. 설치공사내역서"/>
      <sheetName val="4. 공종별내역서"/>
      <sheetName val="S1"/>
      <sheetName val="기본단가표"/>
      <sheetName val="단가비교표"/>
      <sheetName val="3.내역서"/>
      <sheetName val="설비2차"/>
      <sheetName val="토량1-1"/>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 val="배관BM(일반)"/>
      <sheetName val="WEIGHT LIST"/>
      <sheetName val="#REF"/>
      <sheetName val="POL6차-PIPING"/>
      <sheetName val="물량"/>
      <sheetName val="산#2-1 (2)"/>
      <sheetName val="산#3-1"/>
      <sheetName val="일위대가"/>
      <sheetName val="일반공사"/>
      <sheetName val="A LINE"/>
      <sheetName val="단가"/>
      <sheetName val="차액보증"/>
      <sheetName val="건축공사실행"/>
      <sheetName val="Sheet5"/>
      <sheetName val="BEND LOSS"/>
      <sheetName val="PANEL가격"/>
      <sheetName val="정부노임단가"/>
      <sheetName val="내역서 "/>
      <sheetName val="견적"/>
      <sheetName val="CAT_5"/>
      <sheetName val="cal"/>
      <sheetName val="ASCEandUBC"/>
      <sheetName val="가도공"/>
      <sheetName val="Sheet1"/>
      <sheetName val="Ditch(open)"/>
      <sheetName val="WIND"/>
      <sheetName val="5.소재"/>
      <sheetName val="AKF-2"/>
      <sheetName val="내역"/>
      <sheetName val="전선로도"/>
      <sheetName val="내역서"/>
      <sheetName val="WEIGHT_LIST"/>
      <sheetName val="산#2-1_(2)"/>
      <sheetName val="A_LINE"/>
      <sheetName val="도"/>
      <sheetName val="작성방법"/>
      <sheetName val="ORIGN"/>
      <sheetName val="100.01"/>
      <sheetName val="수목데이타 "/>
      <sheetName val="사업부배부A"/>
      <sheetName val="COL"/>
      <sheetName val="금액내역서"/>
      <sheetName val="4-3 보온 기본물량집계"/>
      <sheetName val="PSCbeam설계"/>
      <sheetName val="LOAD"/>
      <sheetName val="정산서 "/>
      <sheetName val="OPT"/>
      <sheetName val="SV"/>
      <sheetName val="cost"/>
      <sheetName val="DATA"/>
      <sheetName val="터널조도"/>
      <sheetName val="노무비"/>
      <sheetName val="VXXXXXXXXXXXXXXXXXXXXXXXX"/>
      <sheetName val="부대공"/>
      <sheetName val="토공"/>
      <sheetName val="포장공"/>
      <sheetName val="노임단가"/>
      <sheetName val="실행예산SHEET도장재검토"/>
      <sheetName val="전기공사일위대가"/>
      <sheetName val="견적내역서"/>
      <sheetName val="TOTAL"/>
      <sheetName val="철거산출근거"/>
      <sheetName val="전기"/>
      <sheetName val="도기류"/>
      <sheetName val="현장관리비"/>
      <sheetName val="5.공종별예산내역서"/>
      <sheetName val="CABLE SCH"/>
      <sheetName val="공급집계 (현대-우림)"/>
      <sheetName val="기성고"/>
      <sheetName val="PILOT품"/>
      <sheetName val="M96현황-동아"/>
      <sheetName val="8.INTER CONNECTING"/>
      <sheetName val="BQMPALOC"/>
      <sheetName val="자바라1"/>
      <sheetName val="수량산출서"/>
      <sheetName val="공사물량총량집계"/>
      <sheetName val="PROGRAM_DATA"/>
      <sheetName val="산출근거자료"/>
      <sheetName val="95신규호표"/>
      <sheetName val="산근"/>
      <sheetName val="감가상각"/>
      <sheetName val="통장출금액"/>
      <sheetName val="유가증권LS"/>
      <sheetName val="휴일check"/>
      <sheetName val="격외품(2014년)"/>
      <sheetName val="Man Power &amp; Comp"/>
      <sheetName val="단중표"/>
      <sheetName val="일위대가(건축)"/>
      <sheetName val="기계설비-내역서"/>
      <sheetName val="가열로SW"/>
      <sheetName val="환율-LIBOR"/>
      <sheetName val="SENSOR LIST"/>
      <sheetName val="옥외"/>
      <sheetName val="상각율"/>
      <sheetName val="적용"/>
      <sheetName val="A"/>
      <sheetName val="설비비4"/>
      <sheetName val="부표총괄"/>
      <sheetName val="산#3-2-2"/>
      <sheetName val="산#3-2"/>
      <sheetName val="코드목록"/>
      <sheetName val="SUPTMTO"/>
      <sheetName val="s"/>
      <sheetName val="DATE"/>
      <sheetName val="산출"/>
      <sheetName val="A7"/>
      <sheetName val="미계약2"/>
      <sheetName val="방화도료산출근거"/>
      <sheetName val="실행철강하도"/>
      <sheetName val="DATA-UPS"/>
      <sheetName val="노임이"/>
      <sheetName val="마감집계(창고)"/>
      <sheetName val="도장면적"/>
      <sheetName val="마감산근(창고)"/>
      <sheetName val="몰탈콘크리트"/>
      <sheetName val="적용기준"/>
      <sheetName val="영업소실적"/>
      <sheetName val="단가구성 (2)"/>
      <sheetName val="COVER"/>
      <sheetName val="실행내역서 "/>
      <sheetName val="사업관리"/>
      <sheetName val="TIE-IN"/>
      <sheetName val="MOB-MAN1"/>
      <sheetName val="전기실 산출"/>
      <sheetName val="TABLE"/>
      <sheetName val="2선재"/>
      <sheetName val="코드표"/>
      <sheetName val="기계내역서"/>
      <sheetName val="공사비_NDE"/>
      <sheetName val="토목"/>
      <sheetName val="소일위대가코드표"/>
      <sheetName val="대비"/>
      <sheetName val="RENUN"/>
      <sheetName val="2."/>
      <sheetName val="도급"/>
      <sheetName val="CODE"/>
      <sheetName val="유첨3.적용기준"/>
      <sheetName val="금액결정"/>
      <sheetName val="설비비3"/>
      <sheetName val="BEND_LOSS"/>
      <sheetName val="단가구성_(2)"/>
      <sheetName val="음성cable"/>
      <sheetName val="설비비6"/>
      <sheetName val="은행"/>
      <sheetName val="예제"/>
      <sheetName val="SAN"/>
      <sheetName val="공종단가"/>
      <sheetName val="아주기계"/>
      <sheetName val="인천제철"/>
      <sheetName val="6.INTER CONNECTING"/>
      <sheetName val="MUK-List"/>
      <sheetName val="CABLE BULK"/>
      <sheetName val="kich thuoc"/>
      <sheetName val="DTHH"/>
      <sheetName val="개요"/>
      <sheetName val="WEIGHT_LIST1"/>
      <sheetName val="산#2-1_(2)1"/>
      <sheetName val="A_LINE1"/>
      <sheetName val="내역서_"/>
      <sheetName val="5_소재"/>
      <sheetName val="100_01"/>
      <sheetName val="수목데이타_"/>
      <sheetName val="4-3_보온_기본물량집계"/>
      <sheetName val="정산서_"/>
      <sheetName val="공급집계_(현대-우림)"/>
      <sheetName val="CABLE_SCH"/>
      <sheetName val="8_INTER_CONNECTING"/>
      <sheetName val="Man_Power_&amp;_Comp"/>
      <sheetName val="5_공종별예산내역서"/>
      <sheetName val="C-List"/>
      <sheetName val="R&amp;D"/>
      <sheetName val="costing_CV"/>
      <sheetName val="단가일람"/>
      <sheetName val="조경일람"/>
      <sheetName val="공내역"/>
      <sheetName val="공사비"/>
      <sheetName val="변압기 및 발전기 용량"/>
      <sheetName val="기계"/>
      <sheetName val="신규DEP"/>
      <sheetName val="승용"/>
      <sheetName val="inter"/>
      <sheetName val="인벤토리총괄표"/>
      <sheetName val="spinning1"/>
      <sheetName val="재료율"/>
      <sheetName val="DWPM"/>
      <sheetName val="5.세운W-A"/>
      <sheetName val="상선"/>
      <sheetName val="예총"/>
      <sheetName val="T-TABLE"/>
      <sheetName val="과천MAIN"/>
      <sheetName val="LOPCALC"/>
      <sheetName val="도급양식"/>
      <sheetName val="일위대가표(DEEP)"/>
      <sheetName val="갑지(추정)"/>
      <sheetName val="공사예산하조서(O.K)"/>
      <sheetName val="2월"/>
      <sheetName val="저"/>
      <sheetName val="노무비단가"/>
      <sheetName val="예산"/>
      <sheetName val="부하(성남)"/>
      <sheetName val="산출-설비"/>
      <sheetName val="내역서 (물자+물정) "/>
      <sheetName val="단가산출"/>
      <sheetName val="공량산출서"/>
      <sheetName val="인건-측정"/>
      <sheetName val="단가조사"/>
      <sheetName val="XREF"/>
      <sheetName val="토건"/>
      <sheetName val="1.열용량"/>
      <sheetName val="report"/>
      <sheetName val="1차 내역서"/>
      <sheetName val="2공구산출내역"/>
      <sheetName val="DRUM"/>
      <sheetName val="DESIGN CRETERIA"/>
      <sheetName val="기초자료"/>
      <sheetName val="표지"/>
      <sheetName val="견적집계표"/>
      <sheetName val="기계경비"/>
      <sheetName val="산수배수"/>
      <sheetName val="기초자료입력"/>
      <sheetName val="POL설치공정"/>
      <sheetName val="tggwan(mac)"/>
      <sheetName val="손익차9월2"/>
      <sheetName val="연도별cash"/>
      <sheetName val="공조기"/>
      <sheetName val="BID"/>
      <sheetName val="Estimate"/>
      <sheetName val="일위대가내역"/>
      <sheetName val="설계명세서"/>
      <sheetName val="품셈표"/>
      <sheetName val="WEIGHT_LIST2"/>
      <sheetName val="산#2-1_(2)2"/>
      <sheetName val="A_LINE2"/>
      <sheetName val="BEND_LOSS1"/>
      <sheetName val="수목데이타_1"/>
      <sheetName val="내역서_1"/>
      <sheetName val="5_소재1"/>
      <sheetName val="100_011"/>
      <sheetName val="CABLE_SCH1"/>
      <sheetName val="정산서_1"/>
      <sheetName val="4-3_보온_기본물량집계1"/>
      <sheetName val="공급집계_(현대-우림)1"/>
      <sheetName val="8_INTER_CONNECTING1"/>
      <sheetName val="5_공종별예산내역서1"/>
      <sheetName val="Man_Power_&amp;_Comp1"/>
      <sheetName val="SENSOR_LIST"/>
      <sheetName val="단가구성_(2)1"/>
      <sheetName val="실행내역서_"/>
      <sheetName val="전기실_산출"/>
      <sheetName val="2_"/>
      <sheetName val="유첨3_적용기준"/>
      <sheetName val="6_INTER_CONNECTING"/>
      <sheetName val="CABLE_BULK"/>
      <sheetName val="kich_thuoc"/>
      <sheetName val="5_세운W-A"/>
      <sheetName val="변압기_및_발전기_용량"/>
      <sheetName val="공사예산하조서(O_K)"/>
      <sheetName val="내역서_(물자+물정)_"/>
      <sheetName val="1_열용량"/>
      <sheetName val="DESIGN_CRETERIA"/>
      <sheetName val="1차_내역서"/>
      <sheetName val="1.2.용역비"/>
      <sheetName val="상세내역총괄"/>
      <sheetName val="설비별"/>
      <sheetName val="1"/>
      <sheetName val="2"/>
      <sheetName val="3"/>
      <sheetName val="4"/>
      <sheetName val="5"/>
      <sheetName val="6"/>
      <sheetName val="7"/>
      <sheetName val="8"/>
      <sheetName val="9"/>
      <sheetName val="10"/>
      <sheetName val="11"/>
      <sheetName val="IO수량"/>
      <sheetName val="공사설계금액산출근거"/>
      <sheetName val="노무비근거"/>
      <sheetName val="카렌스센터계량기설치공사"/>
      <sheetName val="PAINT"/>
      <sheetName val="방화도료"/>
      <sheetName val="품셈 "/>
      <sheetName val="내역서(교량)전체"/>
      <sheetName val="CVT산정"/>
      <sheetName val="CEQ_Master"/>
      <sheetName val="Man_Master"/>
      <sheetName val="캔개발배경"/>
      <sheetName val="BM"/>
      <sheetName val="리비아전체장비200306"/>
      <sheetName val="일위대가_가설_"/>
      <sheetName val="작업지시서-1호"/>
      <sheetName val="조명시설"/>
      <sheetName val="2.대외공문"/>
      <sheetName val="정산ISSUE(T)"/>
      <sheetName val="콘크리트타설집계표"/>
      <sheetName val="기초데이타"/>
      <sheetName val="HP1AMLIST"/>
      <sheetName val="부재리스트"/>
      <sheetName val="단가산출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 val="단가(기자재)"/>
      <sheetName val="일집"/>
      <sheetName val="자재단가"/>
      <sheetName val="수량산출"/>
      <sheetName val="허용전류-IEC DATA"/>
      <sheetName val="MCC제원"/>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 val="일위대가(가설)"/>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일위대가(가설)"/>
      <sheetName val="PANEL_중량산출"/>
      <sheetName val="타견적서_영시스템"/>
      <sheetName val="PI"/>
      <sheetName val="합천내역"/>
      <sheetName val="공조기휀"/>
      <sheetName val="일위목차"/>
      <sheetName val="업무분장 "/>
      <sheetName val="공통"/>
      <sheetName val="실행내역서 "/>
      <sheetName val="Sheet4"/>
      <sheetName val="Baby일위대가"/>
      <sheetName val="기본단가표"/>
      <sheetName val="기본일위"/>
      <sheetName val="단위수량"/>
      <sheetName val="1.변압기용량"/>
      <sheetName val="단가산출"/>
      <sheetName val="프로젝트"/>
      <sheetName val="일위대가목차"/>
      <sheetName val="공조기(삭제)"/>
      <sheetName val="일위"/>
      <sheetName val="유림골조"/>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Miser-P"/>
      <sheetName val="제품"/>
      <sheetName val="설직재-1"/>
      <sheetName val="SLAB&quot;1&quot;"/>
      <sheetName val="데리네이타현황"/>
      <sheetName val="Y_WORK"/>
      <sheetName val="Macro(전선)"/>
      <sheetName val="천마갑지"/>
      <sheetName val="DATE"/>
      <sheetName val="연부97-1"/>
      <sheetName val="갑지1"/>
      <sheetName val="정보매체A동"/>
      <sheetName val="B부대공"/>
      <sheetName val="일위대가(계측기설치)"/>
      <sheetName val="환율"/>
      <sheetName val="역T형"/>
      <sheetName val="E총15"/>
      <sheetName val="재료집계"/>
      <sheetName val="esc"/>
      <sheetName val="ITB COST"/>
      <sheetName val="CAT_5"/>
      <sheetName val="퍼스트"/>
      <sheetName val="TB-내역서"/>
      <sheetName val="형강류 단가 CODE"/>
      <sheetName val="Sheet5"/>
      <sheetName val="기존단가 (2)"/>
      <sheetName val="인건비"/>
      <sheetName val="SILICATE"/>
      <sheetName val="견적"/>
      <sheetName val="간접비내역-1"/>
      <sheetName val="전압강하계산"/>
      <sheetName val="VXXXXXXX"/>
      <sheetName val="납부서"/>
      <sheetName val="BSD (2)"/>
      <sheetName val="토목"/>
      <sheetName val="COPING"/>
      <sheetName val="단가"/>
      <sheetName val="TEST1"/>
      <sheetName val="1_우편집중내역서"/>
      <sheetName val="2_운송교환내역서"/>
      <sheetName val="3_연결통로내역서"/>
      <sheetName val="4_부대공사내역서"/>
      <sheetName val="5_토목공사내역서"/>
      <sheetName val="(______________)"/>
      <sheetName val="하도급사항(A4)_(2)"/>
      <sheetName val="(_______철_____콘_______)"/>
      <sheetName val="(_________철골__________)"/>
      <sheetName val="철골부대(하도급)원가_"/>
      <sheetName val="2_기구조직도"/>
      <sheetName val="03차_견적실행총괄표"/>
      <sheetName val="아파트_"/>
      <sheetName val="관기성공.내"/>
      <sheetName val="토목주소"/>
      <sheetName val="프랜트면허"/>
      <sheetName val="공정코드"/>
      <sheetName val="토목내역"/>
      <sheetName val="2000년하반기"/>
      <sheetName val="일위대가"/>
      <sheetName val="터파기및재료"/>
      <sheetName val="(A)내역서"/>
      <sheetName val="DATA1"/>
      <sheetName val="교각1"/>
      <sheetName val="CIVIL"/>
      <sheetName val="내역서01"/>
      <sheetName val="단가입력1"/>
      <sheetName val="중기조종사 단위단가"/>
      <sheetName val="SUB일위대가"/>
      <sheetName val="관음목장(제출용)자105인97.5"/>
      <sheetName val="공통대가"/>
      <sheetName val="COST"/>
      <sheetName val="송라터널총괄"/>
      <sheetName val="Project Brief"/>
      <sheetName val="건설기계"/>
      <sheetName val="단가산출"/>
      <sheetName val="일반전기"/>
      <sheetName val="토공"/>
      <sheetName val="도급,하도급 예정금액"/>
      <sheetName val="물가자료"/>
      <sheetName val="맨홀수량집계"/>
      <sheetName val="기계"/>
      <sheetName val="위생기구 금액"/>
      <sheetName val="건식PD설치현황표"/>
      <sheetName val="횡배수관토공수량"/>
      <sheetName val="전기일위대가"/>
      <sheetName val="노무비단가"/>
      <sheetName val="정렬"/>
      <sheetName val="현장경비"/>
      <sheetName val="공사비"/>
      <sheetName val="input"/>
      <sheetName val="전차선로 물량표"/>
      <sheetName val="3) 클레임 반영시"/>
      <sheetName val="공틀공사"/>
      <sheetName val="1월"/>
      <sheetName val="3.하중산정4.지지력"/>
      <sheetName val="CPM챠트"/>
      <sheetName val="단가조사서"/>
      <sheetName val="부표총괄"/>
      <sheetName val="APT"/>
      <sheetName val="매입세"/>
      <sheetName val="EUPDAT2"/>
      <sheetName val="일위대가표"/>
      <sheetName val="적점"/>
      <sheetName val="30개월기준대비표 아랍택)"/>
      <sheetName val="물량내역"/>
      <sheetName val="입찰안"/>
      <sheetName val="골조시행"/>
      <sheetName val="기계경비(시간당)"/>
      <sheetName val="램머"/>
      <sheetName val="gyun-가스"/>
      <sheetName val="암거단위-1련"/>
      <sheetName val="우,오수"/>
      <sheetName val="공사내역서(을)실행"/>
      <sheetName val="1을"/>
      <sheetName val="토목공사"/>
      <sheetName val="Front"/>
      <sheetName val="단양 00 아파트-세부내역"/>
      <sheetName val="수량분석(총수량)"/>
      <sheetName val="일위대가및자재표"/>
      <sheetName val="설계내역서"/>
      <sheetName val="BOM"/>
      <sheetName val="실행"/>
      <sheetName val="PBS"/>
      <sheetName val="TOT"/>
      <sheetName val="대공종"/>
      <sheetName val=""/>
      <sheetName val="Proposal"/>
      <sheetName val="인사자료총집계"/>
      <sheetName val="원가계산서(남측)"/>
      <sheetName val="공사내역"/>
      <sheetName val="마산방향철근집계"/>
      <sheetName val="진주방향"/>
      <sheetName val="마산방향"/>
      <sheetName val="제조부문배부"/>
      <sheetName val="본부별매출"/>
      <sheetName val="도급"/>
      <sheetName val="노임"/>
      <sheetName val="Sheet10"/>
      <sheetName val="화성태안9공구내역(실행)"/>
      <sheetName val="설명서 "/>
      <sheetName val="공통가설공사"/>
      <sheetName val="GAEYO"/>
      <sheetName val="세부내역"/>
      <sheetName val="본실행경비"/>
      <sheetName val="설계명세서"/>
      <sheetName val="A"/>
      <sheetName val="D"/>
      <sheetName val="1995년 섹터별 매출"/>
      <sheetName val="O＆P"/>
      <sheetName val="장기차입금"/>
      <sheetName val="결재판(삭제하지말아주세요)"/>
      <sheetName val="입찰내역 발주처 양식"/>
      <sheetName val="내역서을지"/>
      <sheetName val="열린교실"/>
      <sheetName val="COVER"/>
      <sheetName val="중기일위대가"/>
      <sheetName val="투찰가"/>
      <sheetName val="AILC004"/>
      <sheetName val="6호기"/>
      <sheetName val="조견표"/>
      <sheetName val="SULKEA"/>
      <sheetName val="토사(PE)"/>
      <sheetName val="교사기준면적(초등)"/>
      <sheetName val="평가데이터"/>
      <sheetName val="청천내"/>
      <sheetName val="데이타"/>
      <sheetName val="을지"/>
      <sheetName val="내역서 (2)"/>
      <sheetName val="안양건축"/>
      <sheetName val="직급별"/>
      <sheetName val="백암비스타내역"/>
      <sheetName val="배선DATA"/>
      <sheetName val="도급잔고내역"/>
      <sheetName val="206 무장,정비 장비용량 산출"/>
      <sheetName val="2000.05"/>
      <sheetName val="소일위대가코드표"/>
      <sheetName val="지급자재"/>
      <sheetName val="Sheet4"/>
      <sheetName val="갑지(추정)"/>
      <sheetName val="PROJECT BRIEF(EX.NEW)"/>
      <sheetName val="b_balju"/>
      <sheetName val="지수"/>
      <sheetName val="목차"/>
      <sheetName val="연결임시"/>
      <sheetName val="LABTOTAL"/>
      <sheetName val="기둥"/>
      <sheetName val="저판(버림100)"/>
      <sheetName val="별표 "/>
      <sheetName val="삼성전기"/>
      <sheetName val="Sheet1 (2)"/>
      <sheetName val="총체보활공정표"/>
      <sheetName val="actual"/>
      <sheetName val="exchange"/>
      <sheetName val="budget"/>
      <sheetName val="기성내역서표지"/>
      <sheetName val="신규 수주분(사용자 정의)"/>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row r="3">
          <cell r="A3" t="str">
            <v>대전우편집중국및운송교환센터 신축공사</v>
          </cell>
        </row>
      </sheetData>
      <sheetData sheetId="4">
        <row r="3">
          <cell r="A3" t="str">
            <v>대전우편집중국및운송교환센터 신축공사</v>
          </cell>
        </row>
      </sheetData>
      <sheetData sheetId="5">
        <row r="3">
          <cell r="A3" t="str">
            <v>대전우편집중국및운송교환센터 신축공사</v>
          </cell>
        </row>
      </sheetData>
      <sheetData sheetId="6"/>
      <sheetData sheetId="7">
        <row r="3">
          <cell r="A3" t="str">
            <v>대전우편집중국및운송교환센터 신축공사</v>
          </cell>
        </row>
      </sheetData>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 val="일위대가표"/>
      <sheetName val="s"/>
      <sheetName val="시행후면적"/>
      <sheetName val="DATE"/>
      <sheetName val="수지예산"/>
      <sheetName val="⑻동원인원산출서⑧"/>
      <sheetName val="9GNG운반"/>
      <sheetName val="E총15"/>
      <sheetName val="Galaxy 소비자가격표"/>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 val="열차제어동"/>
      <sheetName val="전기성능동"/>
      <sheetName val="차량시스템인자"/>
      <sheetName val="차량부품동"/>
      <sheetName val="갑지"/>
      <sheetName val="수도권센터"/>
      <sheetName val="기흥영업소"/>
      <sheetName val="사원정보"/>
      <sheetName val="편성표"/>
      <sheetName val="역무용(산출)"/>
      <sheetName val="철거수량(전송)"/>
      <sheetName val="내역(2019년8월)"/>
      <sheetName val="식품체험관(시설유지보수)"/>
      <sheetName val="총괄표"/>
      <sheetName val="설계조건"/>
      <sheetName val="토목-물가"/>
      <sheetName val="2.건축"/>
      <sheetName val="직접비"/>
      <sheetName val="단위단가"/>
      <sheetName val="프랜트면허"/>
      <sheetName val="본실행경비"/>
      <sheetName val="안양동교 1안"/>
      <sheetName val="매립"/>
      <sheetName val="인사자료총집계"/>
      <sheetName val="돈암사업"/>
      <sheetName val="공사기본내용입력"/>
      <sheetName val="파이프류"/>
      <sheetName val="난간벽단위"/>
      <sheetName val="추가예산"/>
      <sheetName val="토공사"/>
      <sheetName val=""/>
      <sheetName val="실행내역서_"/>
      <sheetName val="5_단가대비표"/>
      <sheetName val="2_어플리케이션보정계수"/>
      <sheetName val="목차"/>
      <sheetName val="CJE"/>
      <sheetName val="전체"/>
      <sheetName val="A-4"/>
      <sheetName val="TYPE1"/>
      <sheetName val="변경내역"/>
      <sheetName val="날개벽수량표"/>
      <sheetName val="원형1호맨홀토공수량"/>
      <sheetName val="연결관조서 (토사)"/>
      <sheetName val="연결관수량 (2)"/>
      <sheetName val="연약지반 구분"/>
      <sheetName val="구조물터파기수량집계"/>
      <sheetName val="측구터파기공수량집계"/>
      <sheetName val="빙장비사양"/>
      <sheetName val="배수공 시멘트 및 골재량 산출"/>
      <sheetName val="토공(우물통,기타) "/>
      <sheetName val="공사비산출"/>
      <sheetName val="Cover"/>
      <sheetName val="설계내역서"/>
      <sheetName val="주안3차A-A"/>
      <sheetName val="PLT8500"/>
      <sheetName val="기계공사"/>
      <sheetName val="단중표"/>
      <sheetName val="4차공사내역"/>
      <sheetName val="선원교상-교대A(1)"/>
      <sheetName val="1호기2차(위탁)"/>
      <sheetName val="설계서"/>
      <sheetName val="간선"/>
      <sheetName val="(C)원내역"/>
      <sheetName val="원가"/>
      <sheetName val="내역서1999.8최종"/>
      <sheetName val="DAT(목표)"/>
      <sheetName val="계산정보"/>
      <sheetName val="주요측점"/>
      <sheetName val="설계(안)"/>
      <sheetName val="노무비"/>
      <sheetName val="과천MAIN"/>
      <sheetName val="A 견적"/>
      <sheetName val="조명율표"/>
      <sheetName val="FAB별"/>
      <sheetName val="C.배수관공"/>
      <sheetName val="노임단가표"/>
      <sheetName val="1,2공구원가계산서"/>
      <sheetName val="2공구산출내역"/>
      <sheetName val="1공구산출내역서"/>
      <sheetName val="을"/>
      <sheetName val="MOTOR"/>
      <sheetName val="공종단가"/>
      <sheetName val="보고"/>
      <sheetName val="CONCRETE"/>
      <sheetName val="평가데이터"/>
      <sheetName val="대림경상68억"/>
      <sheetName val="공사대장"/>
      <sheetName val="4.경비 5.영업외수지"/>
      <sheetName val="공사비집계"/>
      <sheetName val="도수로수량산출"/>
      <sheetName val="원가계산서"/>
      <sheetName val="학생내역"/>
      <sheetName val="전신환매도율"/>
      <sheetName val="경비"/>
      <sheetName val="마감LIST-1"/>
      <sheetName val="경비 (2)"/>
      <sheetName val="설계"/>
      <sheetName val="총도"/>
      <sheetName val="각형맨홀"/>
      <sheetName val="보차도경계석"/>
      <sheetName val="잔수량(작성)"/>
      <sheetName val="배관배선_단가조사"/>
      <sheetName val="안양동교_1안"/>
      <sheetName val="소방사항"/>
      <sheetName val="Macro1"/>
      <sheetName val="확약서"/>
      <sheetName val="20_10_100"/>
      <sheetName val="도근좌표"/>
      <sheetName val="기준_국가명"/>
      <sheetName val="수리결과"/>
    </sheetNames>
    <sheetDataSet>
      <sheetData sheetId="0" refreshError="1"/>
      <sheetData sheetId="1">
        <row r="1">
          <cell r="A1">
            <v>1</v>
          </cell>
        </row>
      </sheetData>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ow r="1">
          <cell r="A1" t="str">
            <v>(2019년 7)월분 시간외 근무시간 명세표(근무실적표)</v>
          </cell>
        </row>
      </sheetData>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ow r="1">
          <cell r="A1" t="str">
            <v>(2019년 7)월분 시간외 근무시간 명세표(근무실적표)</v>
          </cell>
        </row>
      </sheetData>
      <sheetData sheetId="236">
        <row r="1">
          <cell r="A1" t="str">
            <v>(2019년 7)월분 시간외 근무시간 명세표(근무실적표)</v>
          </cell>
        </row>
      </sheetData>
      <sheetData sheetId="237">
        <row r="1">
          <cell r="A1" t="str">
            <v>(2019년 7)월분 시간외 근무시간 명세표(근무실적표)</v>
          </cell>
        </row>
      </sheetData>
      <sheetData sheetId="238">
        <row r="1">
          <cell r="A1" t="str">
            <v>(2019년 7)월분 시간외 근무시간 명세표(근무실적표)</v>
          </cell>
        </row>
      </sheetData>
      <sheetData sheetId="239">
        <row r="1">
          <cell r="A1" t="str">
            <v>(2019년 7)월분 시간외 근무시간 명세표(근무실적표)</v>
          </cell>
        </row>
      </sheetData>
      <sheetData sheetId="240">
        <row r="1">
          <cell r="A1" t="str">
            <v>(2019년 7)월분 시간외 근무시간 명세표(근무실적표)</v>
          </cell>
        </row>
      </sheetData>
      <sheetData sheetId="241">
        <row r="1">
          <cell r="A1" t="str">
            <v>(2019년 7)월분 시간외 근무시간 명세표(근무실적표)</v>
          </cell>
        </row>
      </sheetData>
      <sheetData sheetId="242"/>
      <sheetData sheetId="243"/>
      <sheetData sheetId="244">
        <row r="1">
          <cell r="A1" t="str">
            <v>(2019년 7)월분 시간외 근무시간 명세표(근무실적표)</v>
          </cell>
        </row>
      </sheetData>
      <sheetData sheetId="245">
        <row r="1">
          <cell r="A1" t="str">
            <v>(2019년 7)월분 시간외 근무시간 명세표(근무실적표)</v>
          </cell>
        </row>
      </sheetData>
      <sheetData sheetId="246">
        <row r="1">
          <cell r="A1" t="str">
            <v>(2019년 7)월분 시간외 근무시간 명세표(근무실적표)</v>
          </cell>
        </row>
      </sheetData>
      <sheetData sheetId="247">
        <row r="1">
          <cell r="A1" t="str">
            <v>(2019년 7)월분 시간외 근무시간 명세표(근무실적표)</v>
          </cell>
        </row>
      </sheetData>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ow r="1">
          <cell r="A1" t="str">
            <v>(2019년 7)월분 시간외 근무시간 명세표(근무실적표)</v>
          </cell>
        </row>
      </sheetData>
      <sheetData sheetId="260">
        <row r="1">
          <cell r="A1" t="str">
            <v>(2019년 7)월분 시간외 근무시간 명세표(근무실적표)</v>
          </cell>
        </row>
      </sheetData>
      <sheetData sheetId="261" refreshError="1"/>
      <sheetData sheetId="262" refreshError="1"/>
      <sheetData sheetId="263" refreshError="1"/>
      <sheetData sheetId="264" refreshError="1"/>
      <sheetData sheetId="265">
        <row r="1">
          <cell r="A1" t="str">
            <v>(2019년 7)월분 시간외 근무시간 명세표(근무실적표)</v>
          </cell>
        </row>
      </sheetData>
      <sheetData sheetId="266">
        <row r="1">
          <cell r="A1" t="str">
            <v>(2019년 7)월분 시간외 근무시간 명세표(근무실적표)</v>
          </cell>
        </row>
      </sheetData>
      <sheetData sheetId="267" refreshError="1"/>
      <sheetData sheetId="268" refreshError="1"/>
      <sheetData sheetId="269" refreshError="1"/>
      <sheetData sheetId="270" refreshError="1"/>
      <sheetData sheetId="271">
        <row r="1">
          <cell r="A1" t="str">
            <v>(2019년 7)월분 시간외 근무시간 명세표(근무실적표)</v>
          </cell>
        </row>
      </sheetData>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 val="산출내역서집계표"/>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원남울진낙찰내역(99.4.13 부산청)"/>
      <sheetName val="산출내역서집계표"/>
      <sheetName val="WORK"/>
      <sheetName val="원가"/>
      <sheetName val="DATE"/>
      <sheetName val="원가서"/>
      <sheetName val="DANGA"/>
      <sheetName val="원본(갑지)"/>
      <sheetName val="공통가설"/>
      <sheetName val="도급"/>
      <sheetName val="손익분석"/>
      <sheetName val="전기공사"/>
      <sheetName val="Total"/>
      <sheetName val="SOS_PLC &amp; Panel"/>
      <sheetName val="공사"/>
      <sheetName val="공사비집계"/>
      <sheetName val="Sheet3"/>
      <sheetName val="장비단가"/>
      <sheetName val="환율change"/>
      <sheetName val="옥외외등집계표"/>
      <sheetName val="참조자료"/>
      <sheetName val="신고조서"/>
      <sheetName val="I一般比"/>
      <sheetName val="Sheet6"/>
      <sheetName val="wall"/>
      <sheetName val="A01"/>
      <sheetName val="A11"/>
      <sheetName val="A16"/>
      <sheetName val="A02"/>
      <sheetName val="A03"/>
      <sheetName val="A04"/>
      <sheetName val="A05"/>
      <sheetName val="A06"/>
      <sheetName val="A07"/>
      <sheetName val="A08a"/>
      <sheetName val="A08b"/>
      <sheetName val="#REF"/>
      <sheetName val="내역서"/>
      <sheetName val="S0"/>
      <sheetName val="신천3호용수로"/>
      <sheetName val="여과지동"/>
      <sheetName val="기초자료"/>
      <sheetName val="포장(수량)-관로부"/>
      <sheetName val="준검 내역서"/>
      <sheetName val="시화점실행"/>
      <sheetName val="개요"/>
      <sheetName val="sh1"/>
      <sheetName val="선급금신청서"/>
      <sheetName val="갑지(추정)"/>
      <sheetName val="98지급계획"/>
      <sheetName val="조직"/>
      <sheetName val="APT"/>
      <sheetName val="기본사항"/>
      <sheetName val="노임이"/>
      <sheetName val="CAUDIT"/>
      <sheetName val="세부추진"/>
      <sheetName val="상용보강"/>
      <sheetName val="대림경상68억"/>
      <sheetName val="조명시설"/>
      <sheetName val="원하대비"/>
      <sheetName val="골조시행"/>
      <sheetName val="단가표"/>
      <sheetName val="마산월령동골조물량변경"/>
      <sheetName val="부대공Ⅱ"/>
      <sheetName val="_갑지"/>
      <sheetName val="금융비용"/>
      <sheetName val="현장별"/>
      <sheetName val="Sheet1"/>
      <sheetName val="공사비증감"/>
      <sheetName val="프랜트면허"/>
      <sheetName val="토목주소"/>
      <sheetName val="Sheet4"/>
      <sheetName val="견적정보"/>
      <sheetName val=" 갑지"/>
      <sheetName val="98NS-N"/>
      <sheetName val="낙찰표"/>
      <sheetName val="설계내역서"/>
      <sheetName val="ABUT수량-A1"/>
      <sheetName val="목차"/>
      <sheetName val="지급자재"/>
      <sheetName val="전 기"/>
      <sheetName val="표지"/>
      <sheetName val="영업소실적"/>
      <sheetName val="옥외배관기본공량"/>
      <sheetName val="관급자재"/>
      <sheetName val="정렬"/>
      <sheetName val="교각1"/>
      <sheetName val="1.수인터널"/>
      <sheetName val="퍼스트"/>
      <sheetName val="인건비"/>
      <sheetName val="XL4Poppy"/>
      <sheetName val="비교표"/>
      <sheetName val="배수공"/>
      <sheetName val="A-4"/>
      <sheetName val="코드표"/>
      <sheetName val="99년원가"/>
      <sheetName val="9GNG운반"/>
      <sheetName val="부문손익"/>
      <sheetName val="HERO01"/>
      <sheetName val="DC-O-4-S(설명서)"/>
      <sheetName val="단가일람"/>
      <sheetName val="조경일람"/>
      <sheetName val="토목"/>
      <sheetName val="일반수량"/>
      <sheetName val="3F"/>
      <sheetName val="원남울진낙찰내역(99_4_13_부산청)"/>
      <sheetName val="준검_내역서"/>
      <sheetName val="SOS_PLC_&amp;_Panel"/>
      <sheetName val="부하계산서"/>
      <sheetName val="기안"/>
      <sheetName val="제4절-1"/>
      <sheetName val="갑지"/>
      <sheetName val="노무비"/>
      <sheetName val="소비자가"/>
      <sheetName val="추가예산"/>
      <sheetName val="6호기"/>
      <sheetName val="월별수입"/>
      <sheetName val="data"/>
      <sheetName val="문학간접"/>
      <sheetName val="2.건축"/>
    </sheetNames>
    <sheetDataSet>
      <sheetData sheetId="0">
        <row r="1">
          <cell r="A1">
            <v>1</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refreshError="1"/>
      <sheetData sheetId="149"/>
      <sheetData sheetId="150"/>
      <sheetData sheetId="151" refreshError="1"/>
      <sheetData sheetId="152" refreshError="1"/>
      <sheetData sheetId="153" refreshError="1"/>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 val="일위산출"/>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 val="인원"/>
      <sheetName val="맨홀수량산출"/>
      <sheetName val="인트라넷시스템근거"/>
      <sheetName val="단가산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ow r="5">
          <cell r="J5" t="str">
            <v>금  액</v>
          </cell>
        </row>
      </sheetData>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 val="합계"/>
      <sheetName val="전체"/>
      <sheetName val="FACTOR"/>
      <sheetName val="이월"/>
      <sheetName val="표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단가"/>
      <sheetName val="산출내역서"/>
      <sheetName val="BID"/>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준검 내역서"/>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 val="산출0"/>
      <sheetName val="다중모드"/>
      <sheetName val="상행-교대(A1-A2)"/>
      <sheetName val="미드수량"/>
      <sheetName val="배관물량집계(기본)"/>
      <sheetName val="옥외"/>
      <sheetName val="1차설계Ꮗԯ_x0000_"/>
      <sheetName val="1차설계逷≙_xdc00_≙"/>
      <sheetName val="-15.0"/>
      <sheetName val="토지산출내역"/>
      <sheetName val="암거"/>
      <sheetName val="공정표_1"/>
      <sheetName val="장비당단가_(1)1"/>
      <sheetName val="Sheet2_(2)1"/>
      <sheetName val="별표_1"/>
      <sheetName val="2_건축1"/>
      <sheetName val="수_량_명_세_서_-_11"/>
      <sheetName val="사  업  비  수  지  예  산  서"/>
      <sheetName val="시가지우회도로공내역서"/>
      <sheetName val="사다리"/>
      <sheetName val="중기일위대밀"/>
      <sheetName val="현금흐름표"/>
      <sheetName val="07제품별수익성"/>
      <sheetName val="총체보활공정표"/>
      <sheetName val="상세도"/>
      <sheetName val="지구단위계획"/>
      <sheetName val="hvac(제어동)"/>
      <sheetName val="투자예산"/>
      <sheetName val="O＆P"/>
      <sheetName val="단가(기자재)"/>
      <sheetName val="내역(최종본浳き_x0000__x0000_"/>
      <sheetName val="내역(최종본浳⿢_x0000__x0000_"/>
      <sheetName val="내역(최종본浳ぁ_x0000__x0000_"/>
      <sheetName val="inputdata"/>
      <sheetName val="정산내역"/>
      <sheetName val="기본자료(실행)"/>
      <sheetName val="제품현황"/>
      <sheetName val="05 유류비자금청구(완)"/>
      <sheetName val="설원"/>
      <sheetName val="일반전기"/>
      <sheetName val="여흥"/>
      <sheetName val="점ᥰ@띘"/>
      <sheetName val="점ᤠ@띘"/>
      <sheetName val="점៰2띘"/>
      <sheetName val="PAD TR보호대기초"/>
      <sheetName val="산출"/>
      <sheetName val="예산조서(전송)"/>
      <sheetName val="8월차잔"/>
      <sheetName val="시설이용권명세서"/>
      <sheetName val="도수로수량산출"/>
      <sheetName val="RD제품개발투자비(매가)"/>
      <sheetName val="단가16(노임)"/>
      <sheetName val="평야부"/>
      <sheetName val="데리네鶈㇨ᓣ"/>
      <sheetName val="인건蠉"/>
      <sheetName val="SPEC"/>
      <sheetName val="10.경제성분석"/>
      <sheetName val="SCH"/>
      <sheetName val="산근(1)"/>
      <sheetName val="장척총괄"/>
      <sheetName val="참고"/>
      <sheetName val="4월예정공정표"/>
      <sheetName val="가격"/>
      <sheetName val="2.1"/>
      <sheetName val="청 구"/>
      <sheetName val="철거폐쇄현황"/>
      <sheetName val="암거(2)"/>
      <sheetName val="단지배치도"/>
      <sheetName val="입찰유의사항"/>
      <sheetName val="하도급이행사항"/>
      <sheetName val="공내역 및 견적조건"/>
      <sheetName val="특수조건"/>
      <sheetName val="참석확인"/>
      <sheetName val="검토현황"/>
      <sheetName val="증감내역"/>
      <sheetName val="교각별철근수량집계표"/>
      <sheetName val="출력X"/>
      <sheetName val="6동"/>
      <sheetName val="포장공사"/>
      <sheetName val="통합"/>
      <sheetName val="기계 도급내역서"/>
      <sheetName val="철탑공사"/>
      <sheetName val="경성자금"/>
      <sheetName val="수전기기DATA"/>
      <sheetName val="ETC"/>
      <sheetName val="일위대가1"/>
      <sheetName val="7.전산해석결과"/>
      <sheetName val="4.하중"/>
      <sheetName val="T기성9605"/>
      <sheetName val="비교표"/>
      <sheetName val="미장"/>
      <sheetName val="PĴ"/>
      <sheetName val="Pꮸ"/>
      <sheetName val="P估"/>
      <sheetName val="quotation"/>
      <sheetName val="기성금내역서"/>
      <sheetName val="MIJIBI"/>
      <sheetName val="내역서(총)"/>
      <sheetName val=" ｹ-ﾌﾞﾙ"/>
      <sheetName val="01AC"/>
      <sheetName val="문학간접"/>
      <sheetName val="품목"/>
      <sheetName val="전기2005"/>
      <sheetName val="경비공통"/>
      <sheetName val="전체공사"/>
      <sheetName val="내역(가지)"/>
      <sheetName val="신평리 권리자명부"/>
      <sheetName val="수완하도"/>
      <sheetName val="김포내역"/>
      <sheetName val="2004노형교"/>
      <sheetName val="Macro3"/>
      <sheetName val="용수간선"/>
      <sheetName val="평균높이산출근거"/>
      <sheetName val="횡배수관위치조서"/>
      <sheetName val="ESC(K치)"/>
      <sheetName val="도급내역서"/>
      <sheetName val="관리비비계상"/>
      <sheetName val="콘센트신설"/>
      <sheetName val="97 사업추정(WEKI)"/>
      <sheetName val="품종코드"/>
      <sheetName val="CAPVC"/>
      <sheetName val="기초단가일람표"/>
      <sheetName val="태안9)3-2)원내역"/>
      <sheetName val="맨홀"/>
      <sheetName val="JJ"/>
      <sheetName val="인적사항"/>
      <sheetName val="납부서"/>
      <sheetName val="견적颙⿬_x0005_"/>
      <sheetName val="견적颙⿶_x0005_"/>
      <sheetName val="견적_x0005__x0000_"/>
      <sheetName val="견적叐E吜"/>
      <sheetName val="견적颙』_x0005_"/>
      <sheetName val="EACT10"/>
      <sheetName val="차선"/>
      <sheetName val="차조서"/>
      <sheetName val="L형옹벽(key)"/>
      <sheetName val="자재비"/>
      <sheetName val="기초공"/>
      <sheetName val="흄관기鬀"/>
      <sheetName val="토  공"/>
      <sheetName val="신규단가산출"/>
      <sheetName val="날개벽(좌,우=45도,75도)"/>
      <sheetName val="죽원1교"/>
      <sheetName val="참조자료"/>
      <sheetName val="일반수량집계표"/>
      <sheetName val="대동교-단면(무장)"/>
      <sheetName val="라멘수량(무장)"/>
      <sheetName val="대동교-단면(아산)"/>
      <sheetName val="토공집계표"/>
      <sheetName val="토공시점"/>
      <sheetName val="토공종점"/>
      <sheetName val="급여병적자료"/>
      <sheetName val="기성"/>
      <sheetName val="Macro4"/>
      <sheetName val="직재"/>
      <sheetName val="경율산정.XLS"/>
      <sheetName val="GC산출"/>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공사개요-C"/>
      <sheetName val="Cable임피던스"/>
      <sheetName val="예산"/>
      <sheetName val="grid (1)"/>
      <sheetName val="산출내력"/>
      <sheetName val="전도금청구서"/>
      <sheetName val="2월"/>
      <sheetName val="계림(함평)"/>
      <sheetName val="계림(장성)"/>
      <sheetName val="일위목록-기"/>
      <sheetName val="외주정비"/>
      <sheetName val="표지_(3)3"/>
      <sheetName val="표지_(2)3"/>
      <sheetName val="교각집계_(2)3"/>
      <sheetName val="교각토공_(2)3"/>
      <sheetName val="교각철근_(2)3"/>
      <sheetName val="외주대비_-석축3"/>
      <sheetName val="외주대비-구조물_(2)3"/>
      <sheetName val="견적표지_(3)3"/>
      <sheetName val="_HIT-&gt;HMC_견적(3900)3"/>
      <sheetName val="일__위__대__가__목__록3"/>
      <sheetName val="HRSG_SMALL072203"/>
      <sheetName val="교각토공__2_3"/>
      <sheetName val="6__안전관리비4"/>
      <sheetName val="조건표_(2)2"/>
      <sheetName val="3_공통공사대비3"/>
      <sheetName val="하도내역_(철콘)2"/>
      <sheetName val="노무비_근거2"/>
      <sheetName val="97년_추정3"/>
      <sheetName val="2차전체변경예정_(2)2"/>
      <sheetName val="임율_Data2"/>
      <sheetName val="1_설계기준2"/>
      <sheetName val="토공유동표(전체_당초)2"/>
      <sheetName val="목차_2"/>
      <sheetName val="7__현장관리비_2"/>
      <sheetName val="4_일위대가집계1"/>
      <sheetName val="노무비_1"/>
      <sheetName val="단면_(2)2"/>
      <sheetName val="8_PILE__(돌출)2"/>
      <sheetName val="구조______1"/>
      <sheetName val="b_balju_(2)2"/>
      <sheetName val="8_현장관리비2"/>
      <sheetName val="7_안전관리비2"/>
      <sheetName val="Customer_Databas1"/>
      <sheetName val="5__현장관리비(new)_1"/>
      <sheetName val="내역서_제출1"/>
      <sheetName val="간_지11"/>
      <sheetName val="화재_탐지_설비1"/>
      <sheetName val="5__현장관리비_new__1"/>
      <sheetName val="방배동내역_(총괄)1"/>
      <sheetName val="Temporary_Mooring1"/>
      <sheetName val="A_LINE1"/>
      <sheetName val="중기조종사_단위단가2"/>
      <sheetName val="7_PILE__(돌출)1"/>
      <sheetName val="2_2_오피스텔(12~32F)1"/>
      <sheetName val="4_LINE1"/>
      <sheetName val="7_th1"/>
      <sheetName val="_갑지1"/>
      <sheetName val="집_계_표1"/>
      <sheetName val="총_원가계산1"/>
      <sheetName val="6__안전관리비5"/>
      <sheetName val="자__재1"/>
      <sheetName val="할증_1"/>
      <sheetName val="개인별_순위표1"/>
      <sheetName val="CM_11"/>
      <sheetName val="기술부_VENDOR_LIST1"/>
      <sheetName val="단계별내역_(2)1"/>
      <sheetName val="일위대가_집계표1"/>
      <sheetName val="9_1지하2층하부보1"/>
      <sheetName val="4_일위대가1"/>
      <sheetName val="2_2_띠장의_설계1"/>
      <sheetName val="제출내역_(2)1"/>
      <sheetName val="4_2_1_마루높이_검토"/>
      <sheetName val="BOX_본체"/>
      <sheetName val="3련_BOX"/>
      <sheetName val="STEEL_BOX_단면설계(SEC_8)"/>
      <sheetName val="명일작업계획_(3)"/>
      <sheetName val="내역서_(3)1"/>
      <sheetName val="산출양식_(2)1"/>
      <sheetName val="전체산출내역서갑(변경)_1"/>
      <sheetName val="A_터파기공1"/>
      <sheetName val="B_측·집1"/>
      <sheetName val="배(자·집)_(2)1"/>
      <sheetName val="2_01측·터·집1"/>
      <sheetName val="땅깍·수_(1-1)1"/>
      <sheetName val="0-52_1"/>
      <sheetName val="콘·다_(2)1"/>
      <sheetName val="기·집_(2)1"/>
      <sheetName val="콘·다_(3)1"/>
      <sheetName val="병원내역집계표_(2)1"/>
      <sheetName val="실행총괄_1"/>
      <sheetName val="[IL-3_XLSY갑지1"/>
      <sheetName val="4_일위대가목차1"/>
      <sheetName val="내역_ver1_01"/>
      <sheetName val="2000,9월_일위1"/>
      <sheetName val="1_노무비명세서(해동)1"/>
      <sheetName val="1_노무비명세서(토목)1"/>
      <sheetName val="2_노무비명세서(해동)1"/>
      <sheetName val="2_노무비명세서(수직보호망)1"/>
      <sheetName val="2_노무비명세서(난간대)1"/>
      <sheetName val="2_사진대지1"/>
      <sheetName val="3_사진대지1"/>
      <sheetName val="단가_"/>
      <sheetName val="6_이토처리시간"/>
      <sheetName val="울진항공등화_내역서"/>
      <sheetName val="일_위_대_가_표"/>
      <sheetName val="2_1외주"/>
      <sheetName val="2_3노무"/>
      <sheetName val="2_4자재"/>
      <sheetName val="2_2장비"/>
      <sheetName val="2_5경비"/>
      <sheetName val="2_6수목대"/>
      <sheetName val="MP_MOB"/>
      <sheetName val="변압기_및_발전기_용량"/>
      <sheetName val="조도계산서_(도서)"/>
      <sheetName val="빌딩_안내"/>
      <sheetName val="CABLE_(2)"/>
      <sheetName val="G_R300경비"/>
      <sheetName val="단가대비표_(3)"/>
      <sheetName val="기성내역서(을)_(2)"/>
      <sheetName val="1단계_(2)"/>
      <sheetName val="2_1__노무비_평균단가산출"/>
      <sheetName val="3_공사비(07년노임단가)"/>
      <sheetName val="3_공사비(단가조사표)"/>
      <sheetName val="3_공사비(물량산출표)"/>
      <sheetName val="3_공사비(일위대가표목록)"/>
      <sheetName val="3_공사비(일위대가표)"/>
      <sheetName val="TRE_TABLE"/>
      <sheetName val="Requirement(Work_Crew)"/>
      <sheetName val="진입도로B_(2)"/>
      <sheetName val="수목데이타_"/>
      <sheetName val="2_냉난방설비공사"/>
      <sheetName val="7_자동제어공사"/>
      <sheetName val="중강당_내역"/>
      <sheetName val="기초자료입력및_K치_확인"/>
      <sheetName val="실행내역_"/>
      <sheetName val="자재_단가_비교표(견적)"/>
      <sheetName val="자재_단가_비교표"/>
      <sheetName val="Bid_Summary"/>
      <sheetName val="이동시_예상비용"/>
      <sheetName val="Seg_1DE비용"/>
      <sheetName val="Transit_비용_감가상각미포함"/>
      <sheetName val="세골재__T2_변경_현황"/>
      <sheetName val="내역서_(2)"/>
      <sheetName val="전화공사_공량_및_집계표"/>
      <sheetName val="참조_(2)"/>
      <sheetName val="6__직접경비"/>
      <sheetName val="대가_(보완)"/>
      <sheetName val="3_자재비(총괄)"/>
      <sheetName val="제조_경영"/>
      <sheetName val="4_전기"/>
      <sheetName val="노_무_비"/>
      <sheetName val="미납품_현황"/>
      <sheetName val="신설개소별_총집계표(동해-배전)"/>
      <sheetName val="전_체"/>
      <sheetName val="내역서_"/>
      <sheetName val="TABLE_DB"/>
      <sheetName val="쌍용_data_base"/>
      <sheetName val="영흥TL(UP,DOWN)_"/>
      <sheetName val="전체내역_(2)"/>
      <sheetName val="Hyundai_Unit_cost_xls"/>
      <sheetName val="용선_C_L"/>
      <sheetName val="샌딩_에폭시_도장"/>
      <sheetName val="1-1_현장정리"/>
      <sheetName val="1-2_토공"/>
      <sheetName val="1-3_WMM,GSB"/>
      <sheetName val="1-4_BITUMINOUS_COURSE"/>
      <sheetName val="1-5_BOX_CULVERTS"/>
      <sheetName val="1-6_BRIDGE"/>
      <sheetName val="1-7_DRAINAGE"/>
      <sheetName val="1-8_TRAFFIC"/>
      <sheetName val="1-9_MISCELLANEOUS"/>
      <sheetName val="1-10_ELECTRICAL"/>
      <sheetName val="1-12_도급외항목"/>
      <sheetName val="일위대가_(PM)"/>
      <sheetName val="전문품의"/>
      <sheetName val="특기시방서"/>
      <sheetName val="Sheet17"/>
      <sheetName val="인부노임"/>
      <sheetName val="Xunit_(단위환산)"/>
      <sheetName val="모선자재_집계표"/>
      <sheetName val="재료의_할증"/>
      <sheetName val="흙막이B_(오산운암)"/>
      <sheetName val="타이로드_흙막이"/>
      <sheetName val="타이로드_흙막이(근입장2_5M)"/>
      <sheetName val="타이로드(근입장2_5M)"/>
      <sheetName val="pile_항타"/>
      <sheetName val="pile_항타(디젤)"/>
      <sheetName val="pile_항타_A"/>
      <sheetName val="pile_항타_B"/>
      <sheetName val="pile_항타_C"/>
      <sheetName val="pile_인발"/>
      <sheetName val="pile_인발_A"/>
      <sheetName val="pile_인발_B"/>
      <sheetName val="pile_인발_C"/>
      <sheetName val="20TON_TRAILER"/>
      <sheetName val="토류판_(2)"/>
      <sheetName val="SHEET_PILE단가"/>
      <sheetName val="단가_및_재료비"/>
      <sheetName val="D1_2_COF모듈자재_입출재고_(B급)"/>
      <sheetName val="상하수대비내역(공내역)"/>
      <sheetName val="125x125"/>
      <sheetName val="tra-vat-lieu"/>
      <sheetName val="4_경비_5_영업외수지1"/>
      <sheetName val="_견적서1"/>
      <sheetName val="광통신_견적내역서11"/>
      <sheetName val="unit_41"/>
      <sheetName val="프라임_강변역(4,236)1"/>
      <sheetName val="내___역1"/>
      <sheetName val="2000년_공정표1"/>
      <sheetName val="5_2코핑1"/>
      <sheetName val="배수공_시멘트_및_골재량_산출1"/>
      <sheetName val="P_M_별1"/>
      <sheetName val="수량산출서_갑지1"/>
      <sheetName val="DATA_입력부1"/>
      <sheetName val="중기쥰종사_단위단가"/>
      <sheetName val="PTVT_(MAU)"/>
      <sheetName val="1차_내역서"/>
      <sheetName val="원내역서_그대로"/>
      <sheetName val="남양시작동자105노65기1_3화1_2"/>
      <sheetName val="관음목장(제출용)자105인97_5"/>
      <sheetName val="969910(_R)"/>
      <sheetName val="1062-X방향_"/>
      <sheetName val="PROJECT_BRIEF"/>
      <sheetName val="①idea_pipeline"/>
      <sheetName val="IMP_통일양식"/>
      <sheetName val="LYS_통일양식"/>
      <sheetName val="유통기한_프로그램"/>
      <sheetName val="TOSHIBA-Structure"/>
      <sheetName val="NOTE"/>
      <sheetName val="Div26 - Elect"/>
      <sheetName val="SITE-E"/>
      <sheetName val="Prelims"/>
      <sheetName val="Rate"/>
      <sheetName val="제수"/>
      <sheetName val="공기"/>
      <sheetName val="함열량 db"/>
      <sheetName val="고객사 관리 코드"/>
      <sheetName val="chiettinh"/>
      <sheetName val="5호광장_(만점)1"/>
      <sheetName val="인천국제_(만점)_(2)1"/>
      <sheetName val="108_수선비"/>
      <sheetName val="전선_및_전선관"/>
      <sheetName val="VENDOR_LIST"/>
      <sheetName val="경비_(1)"/>
      <sheetName val="2F_회의실견적(5_14_일대)"/>
      <sheetName val="설계기준_및_하중계산"/>
      <sheetName val="Sight_n_M_H"/>
      <sheetName val="매출요약(월별)_-년간"/>
      <sheetName val="Piping_Design_Data"/>
      <sheetName val="4_&amp;_10-inch,_CO2_Combo_&amp;_Sweep"/>
      <sheetName val="1_䷨수장"/>
      <sheetName val="4_뀴진설Ⳅ"/>
      <sheetName val="전䰨선로_물량표"/>
      <sheetName val="㶀대입찰_내역서"/>
      <sheetName val="총괄집계_"/>
      <sheetName val="고객사_관리_코드"/>
      <sheetName val="한성교회_신축공사(050713)_CheckList"/>
      <sheetName val="Parem"/>
      <sheetName val="THVT"/>
      <sheetName val="cong thuc tinh chi tiet"/>
      <sheetName val="00000000"/>
      <sheetName val="Quantity"/>
      <sheetName val="1공구_건정토건_토공4"/>
      <sheetName val="1공구_건정토건_철콘4"/>
      <sheetName val="도급표지_4"/>
      <sheetName val="도급표지__(4)4"/>
      <sheetName val="부대표지_(4)4"/>
      <sheetName val="도급표지__(3)4"/>
      <sheetName val="부대표지_(3)4"/>
      <sheetName val="도급표지__(2)4"/>
      <sheetName val="부대표지_(2)4"/>
      <sheetName val="토__목4"/>
      <sheetName val="조__경4"/>
      <sheetName val="전_기4"/>
      <sheetName val="건__축4"/>
      <sheetName val="보도내역_(3)4"/>
      <sheetName val="준검_내역서4"/>
      <sheetName val="내역(최종본4_5)4"/>
      <sheetName val="1_수인터널4"/>
      <sheetName val="설_계4"/>
      <sheetName val="입출재고현황_(2)3"/>
      <sheetName val="6PILE__(돌출)4"/>
      <sheetName val="2_대외공문4"/>
      <sheetName val="AS포장복구_4"/>
      <sheetName val="0_0ControlSheet4"/>
      <sheetName val="0_1keyAssumption4"/>
      <sheetName val="4_내진설계3"/>
      <sheetName val="Sheet1_(2)3"/>
      <sheetName val="1_취수장3"/>
      <sheetName val="BSD_(2)3"/>
      <sheetName val="실행내역서_3"/>
      <sheetName val="96보완계획7_123"/>
      <sheetName val="전차선로_물량표3"/>
      <sheetName val="부대입찰_내역서3"/>
      <sheetName val="1__설계조건_2_단면가정_3__하중계산3"/>
      <sheetName val="DATA_입력란3"/>
      <sheetName val="3BL공동구_수량3"/>
      <sheetName val="제잡비_xls3"/>
      <sheetName val="인건비_3"/>
      <sheetName val="_총괄표3"/>
      <sheetName val="2_고용보험료산출근거3"/>
      <sheetName val="토공(우물통,기타)_3"/>
      <sheetName val="현장관리비_산출내역3"/>
      <sheetName val="현장별계약현황('98_10_31)3"/>
      <sheetName val="Eq__Mobilization3"/>
      <sheetName val="원가계산_(2)3"/>
      <sheetName val="1_설계조건3"/>
      <sheetName val="노원열병합__건축공사기성내역서3"/>
      <sheetName val="플랜트_설치3"/>
      <sheetName val="콤보박스와_리스트박스의_연결3"/>
      <sheetName val="설내역서_2"/>
      <sheetName val="CIP_공사2"/>
      <sheetName val="2_교량(신설)1"/>
      <sheetName val="EQUIP_LIST1"/>
      <sheetName val="2000_051"/>
      <sheetName val="1_3_1절점좌표1"/>
      <sheetName val="1_1설계기준1"/>
      <sheetName val="1_본부별1"/>
      <sheetName val="기초입력_DATA1"/>
      <sheetName val="재활용_악취_먼지DUCT산출1"/>
      <sheetName val="5_정산서1"/>
      <sheetName val="4_장비손료1"/>
      <sheetName val="단양_00_아파트-세부내역1"/>
      <sheetName val="업무처리전"/>
      <sheetName val="Bảng mã VT"/>
      <sheetName val="장비당단가_(1)2"/>
      <sheetName val="Sheet2_(2)2"/>
      <sheetName val="수_량_명_세_서_-_12"/>
      <sheetName val="별표_2"/>
      <sheetName val="2_건축2"/>
      <sheetName val="공정표_2"/>
      <sheetName val="kimre_scrubber"/>
      <sheetName val="strut_type"/>
      <sheetName val="FRP_PIPING_일위대가"/>
      <sheetName val="48"/>
      <sheetName val="Khoi luong"/>
      <sheetName val="LEGEND"/>
      <sheetName val="DonGia chetao"/>
      <sheetName val="DonGia VatTuLK"/>
      <sheetName val="표지_(3)4"/>
      <sheetName val="표지_(2)4"/>
      <sheetName val="교각집계_(2)4"/>
      <sheetName val="교각토공_(2)4"/>
      <sheetName val="교각철근_(2)4"/>
      <sheetName val="외주대비_-석축4"/>
      <sheetName val="외주대비-구조물_(2)4"/>
      <sheetName val="견적표지_(3)4"/>
      <sheetName val="_HIT-&gt;HMC_견적(3900)4"/>
      <sheetName val="일__위__대__가__목__록4"/>
      <sheetName val="1공구_건정토건_토공5"/>
      <sheetName val="1공구_건정토건_철콘5"/>
      <sheetName val="도급표지_5"/>
      <sheetName val="도급표지__(4)5"/>
      <sheetName val="부대표지_(4)5"/>
      <sheetName val="도급표지__(3)5"/>
      <sheetName val="부대표지_(3)5"/>
      <sheetName val="도급표지__(2)5"/>
      <sheetName val="부대표지_(2)5"/>
      <sheetName val="토__목5"/>
      <sheetName val="조__경5"/>
      <sheetName val="전_기5"/>
      <sheetName val="건__축5"/>
      <sheetName val="보도내역_(3)5"/>
      <sheetName val="준검_내역서5"/>
      <sheetName val="내역(최종본4_5)5"/>
      <sheetName val="1_수인터널5"/>
      <sheetName val="설_계5"/>
      <sheetName val="입출재고현황_(2)4"/>
      <sheetName val="6PILE__(돌출)5"/>
      <sheetName val="2_대외공문5"/>
      <sheetName val="AS포장복구_5"/>
      <sheetName val="6__안전관리비6"/>
      <sheetName val="HRSG_SMALL072204"/>
      <sheetName val="교각토공__2_4"/>
      <sheetName val="3_공통공사대비4"/>
      <sheetName val="97년_추정4"/>
      <sheetName val="8_현장관리비3"/>
      <sheetName val="7_안전관리비3"/>
      <sheetName val="하도내역_(철콘)3"/>
      <sheetName val="조건표_(2)3"/>
      <sheetName val="목차_3"/>
      <sheetName val="7__현장관리비_3"/>
      <sheetName val="노무비_근거3"/>
      <sheetName val="임율_Data3"/>
      <sheetName val="1_설계기준3"/>
      <sheetName val="BSD_(2)4"/>
      <sheetName val="2차전체변경예정_(2)3"/>
      <sheetName val="단면_(2)3"/>
      <sheetName val="1_취수장4"/>
      <sheetName val="8_PILE__(돌출)3"/>
      <sheetName val="토공유동표(전체_당초)3"/>
      <sheetName val="1__설계조건_2_단면가정_3__하중계산4"/>
      <sheetName val="DATA_입력란4"/>
      <sheetName val="구조______2"/>
      <sheetName val="현장관리비_산출내역4"/>
      <sheetName val="b_balju_(2)3"/>
      <sheetName val="노무비_2"/>
      <sheetName val="화재_탐지_설비2"/>
      <sheetName val="Customer_Databas2"/>
      <sheetName val="실행내역서_4"/>
      <sheetName val="4_LINE2"/>
      <sheetName val="7_th2"/>
      <sheetName val="_갑지2"/>
      <sheetName val="0_0ControlSheet5"/>
      <sheetName val="0_1keyAssumption5"/>
      <sheetName val="4_내진설계4"/>
      <sheetName val="Sheet1_(2)4"/>
      <sheetName val="4_경비_5_영업외수지2"/>
      <sheetName val="_견적서2"/>
      <sheetName val="4_일위대가집계2"/>
      <sheetName val="1_설계조건4"/>
      <sheetName val="내역서_제출2"/>
      <sheetName val="A_LINE2"/>
      <sheetName val="장비당단가_(1)3"/>
      <sheetName val="Sheet2_(2)3"/>
      <sheetName val="96보완계획7_124"/>
      <sheetName val="전차선로_물량표4"/>
      <sheetName val="부대입찰_내역서4"/>
      <sheetName val="3BL공동구_수량4"/>
      <sheetName val="노원열병합__건축공사기성내역서4"/>
      <sheetName val="_총괄표4"/>
      <sheetName val="2_고용보험료산출근거4"/>
      <sheetName val="제잡비_xls4"/>
      <sheetName val="인건비_4"/>
      <sheetName val="콤보박스와_리스트박스의_연결4"/>
      <sheetName val="현장별계약현황('98_10_31)4"/>
      <sheetName val="토공(우물통,기타)_4"/>
      <sheetName val="플랜트_설치4"/>
      <sheetName val="원가계산_(2)4"/>
      <sheetName val="Eq__Mobilization4"/>
      <sheetName val="2000년_공정표2"/>
      <sheetName val="수_량_명_세_서_-_13"/>
      <sheetName val="광통신_견적내역서12"/>
      <sheetName val="할증_2"/>
      <sheetName val="unit_42"/>
      <sheetName val="별표_3"/>
      <sheetName val="2_건축3"/>
      <sheetName val="공정표_3"/>
      <sheetName val="설내역서_3"/>
      <sheetName val="프라임_강변역(4,236)2"/>
      <sheetName val="내___역2"/>
      <sheetName val="집_계_표2"/>
      <sheetName val="5_2코핑2"/>
      <sheetName val="배수공_시멘트_및_골재량_산출2"/>
      <sheetName val="7_PILE__(돌출)2"/>
      <sheetName val="P_M_별2"/>
      <sheetName val="CIP_공사3"/>
      <sheetName val="수량산출서_갑지2"/>
      <sheetName val="DATA_입력부2"/>
      <sheetName val="5__현장관리비(new)_2"/>
      <sheetName val="방배동내역_(총괄)2"/>
      <sheetName val="간_지12"/>
      <sheetName val="5__현장관리비_new__2"/>
      <sheetName val="Temporary_Mooring2"/>
      <sheetName val="중기조종사_단위단가3"/>
      <sheetName val="총_원가계산2"/>
      <sheetName val="일위대가_(PM)1"/>
      <sheetName val="2_교량(신설)2"/>
      <sheetName val="EQUIP_LIST2"/>
      <sheetName val="2_2_오피스텔(12~32F)2"/>
      <sheetName val="일위대가_집계표2"/>
      <sheetName val="중기쥰종사_단위단가1"/>
      <sheetName val="6__안전관리비7"/>
      <sheetName val="자__재2"/>
      <sheetName val="개인별_순위표2"/>
      <sheetName val="CM_12"/>
      <sheetName val="기술부_VENDOR_LIST2"/>
      <sheetName val="단계별내역_(2)2"/>
      <sheetName val="제출내역_(2)2"/>
      <sheetName val="2_2_띠장의_설계2"/>
      <sheetName val="1-1_현장정리1"/>
      <sheetName val="1-2_토공1"/>
      <sheetName val="1-3_WMM,GSB1"/>
      <sheetName val="1-4_BITUMINOUS_COURSE1"/>
      <sheetName val="1-5_BOX_CULVERTS1"/>
      <sheetName val="1-6_BRIDGE1"/>
      <sheetName val="1-7_DRAINAGE1"/>
      <sheetName val="1-8_TRAFFIC1"/>
      <sheetName val="1-9_MISCELLANEOUS1"/>
      <sheetName val="1-10_ELECTRICAL1"/>
      <sheetName val="1-12_도급외항목1"/>
      <sheetName val="9_1지하2층하부보2"/>
      <sheetName val="4_2_1_마루높이_검토1"/>
      <sheetName val="4_일위대가2"/>
      <sheetName val="BOX_본체1"/>
      <sheetName val="PTVT_(MAU)1"/>
      <sheetName val="STEEL_BOX_단면설계(SEC_8)1"/>
      <sheetName val="6_이토처리시간1"/>
      <sheetName val="울진항공등화_내역서1"/>
      <sheetName val="영흥TL(UP,DOWN)_1"/>
      <sheetName val="일_위_대_가_표1"/>
      <sheetName val="1차_내역서1"/>
      <sheetName val="2000_052"/>
      <sheetName val="원내역서_그대로1"/>
      <sheetName val="1_3_1절점좌표2"/>
      <sheetName val="1_1설계기준2"/>
      <sheetName val="1_본부별2"/>
      <sheetName val="기초입력_DATA2"/>
      <sheetName val="재활용_악취_먼지DUCT산출2"/>
      <sheetName val="남양시작동자105노65기1_3화1_21"/>
      <sheetName val="관음목장(제출용)자105인97_51"/>
      <sheetName val="전체내역_(2)1"/>
      <sheetName val="Hyundai_Unit_cost_xls1"/>
      <sheetName val="TABLE_DB1"/>
      <sheetName val="쌍용_data_base1"/>
      <sheetName val="969910(_R)1"/>
      <sheetName val="1062-X방향_1"/>
      <sheetName val="5_정산서2"/>
      <sheetName val="PROJECT_BRIEF1"/>
      <sheetName val="4_장비손료2"/>
      <sheetName val="①idea_pipeline1"/>
      <sheetName val="IMP_통일양식1"/>
      <sheetName val="LYS_통일양식1"/>
      <sheetName val="Xunit_(단위환산)1"/>
      <sheetName val="유통기한_프로그램1"/>
      <sheetName val="경비_(1)1"/>
      <sheetName val="2F_회의실견적(5_14_일대)1"/>
      <sheetName val="단양_00_아파트-세부내역2"/>
      <sheetName val="VENDOR_LIST1"/>
      <sheetName val="단가_1"/>
      <sheetName val="108_수선비1"/>
      <sheetName val="MP_MOB1"/>
      <sheetName val="명일작업계획_(3)1"/>
      <sheetName val="내역서_(3)2"/>
      <sheetName val="산출양식_(2)2"/>
      <sheetName val="전체산출내역서갑(변경)_2"/>
      <sheetName val="A_터파기공2"/>
      <sheetName val="B_측·집2"/>
      <sheetName val="배(자·집)_(2)2"/>
      <sheetName val="2_01측·터·집2"/>
      <sheetName val="땅깍·수_(1-1)2"/>
      <sheetName val="0-52_2"/>
      <sheetName val="콘·다_(2)2"/>
      <sheetName val="기·집_(2)2"/>
      <sheetName val="콘·다_(3)2"/>
      <sheetName val="병원내역집계표_(2)2"/>
      <sheetName val="실행총괄_2"/>
      <sheetName val="[IL-3_XLSY갑지2"/>
      <sheetName val="4_일위대가목차2"/>
      <sheetName val="내역_ver1_02"/>
      <sheetName val="2000,9월_일위2"/>
      <sheetName val="1_노무비명세서(해동)2"/>
      <sheetName val="1_노무비명세서(토목)2"/>
      <sheetName val="2_노무비명세서(해동)2"/>
      <sheetName val="2_노무비명세서(수직보호망)2"/>
      <sheetName val="2_노무비명세서(난간대)2"/>
      <sheetName val="2_사진대지2"/>
      <sheetName val="3_사진대지2"/>
      <sheetName val="변압기_및_발전기_용량1"/>
      <sheetName val="조도계산서_(도서)1"/>
      <sheetName val="빌딩_안내1"/>
      <sheetName val="CABLE_(2)1"/>
      <sheetName val="G_R300경비1"/>
      <sheetName val="단가대비표_(3)1"/>
      <sheetName val="기성내역서(을)_(2)1"/>
      <sheetName val="1단계_(2)1"/>
      <sheetName val="2_1__노무비_평균단가산출1"/>
      <sheetName val="3_공사비(07년노임단가)1"/>
      <sheetName val="3_공사비(단가조사표)1"/>
      <sheetName val="3_공사비(물량산출표)1"/>
      <sheetName val="3_공사비(일위대가표목록)1"/>
      <sheetName val="3_공사비(일위대가표)1"/>
      <sheetName val="TRE_TABLE1"/>
      <sheetName val="Requirement(Work_Crew)1"/>
      <sheetName val="진입도로B_(2)1"/>
      <sheetName val="수목데이타_1"/>
      <sheetName val="2_냉난방설비공사1"/>
      <sheetName val="7_자동제어공사1"/>
      <sheetName val="중강당_내역1"/>
      <sheetName val="기초자료입력및_K치_확인1"/>
      <sheetName val="실행내역_1"/>
      <sheetName val="자재_단가_비교표(견적)1"/>
      <sheetName val="자재_단가_비교표1"/>
      <sheetName val="Bid_Summary1"/>
      <sheetName val="이동시_예상비용1"/>
      <sheetName val="Seg_1DE비용1"/>
      <sheetName val="Transit_비용_감가상각미포함1"/>
      <sheetName val="세골재__T2_변경_현황1"/>
      <sheetName val="내역서_(2)1"/>
      <sheetName val="전화공사_공량_및_집계표1"/>
      <sheetName val="참조_(2)1"/>
      <sheetName val="6__직접경비1"/>
      <sheetName val="대가_(보완)1"/>
      <sheetName val="3_자재비(총괄)1"/>
      <sheetName val="5호광장_(만점)2"/>
      <sheetName val="인천국제_(만점)_(2)2"/>
      <sheetName val="제조_경영1"/>
      <sheetName val="4_전기1"/>
      <sheetName val="노_무_비1"/>
      <sheetName val="미납품_현황1"/>
      <sheetName val="신설개소별_총집계표(동해-배전)1"/>
      <sheetName val="용선_C_L1"/>
      <sheetName val="전_체1"/>
      <sheetName val="흙막이B_(오산운암)1"/>
      <sheetName val="타이로드_흙막이1"/>
      <sheetName val="타이로드_흙막이(근입장2_5M)1"/>
      <sheetName val="타이로드(근입장2_5M)1"/>
      <sheetName val="pile_항타1"/>
      <sheetName val="pile_항타(디젤)1"/>
      <sheetName val="pile_항타_A1"/>
      <sheetName val="pile_항타_B1"/>
      <sheetName val="pile_항타_C1"/>
      <sheetName val="pile_인발1"/>
      <sheetName val="pile_인발_A1"/>
      <sheetName val="pile_인발_B1"/>
      <sheetName val="pile_인발_C1"/>
      <sheetName val="20TON_TRAILER1"/>
      <sheetName val="토류판_(2)1"/>
      <sheetName val="SHEET_PILE단가1"/>
      <sheetName val="전선_및_전선관1"/>
      <sheetName val="2_1외주1"/>
      <sheetName val="2_3노무1"/>
      <sheetName val="2_4자재1"/>
      <sheetName val="2_2장비1"/>
      <sheetName val="2_5경비1"/>
      <sheetName val="2_6수목대1"/>
      <sheetName val="3련_BOX1"/>
      <sheetName val="Div26_-_Elect"/>
      <sheetName val="Sight_n_M_H1"/>
      <sheetName val="매출요약(월별)_-년간1"/>
      <sheetName val="Piping_Design_Data1"/>
      <sheetName val="4_&amp;_10-inch,_CO2_Combo_&amp;_Sweep1"/>
      <sheetName val="설계기준_및_하중계산1"/>
      <sheetName val="1_䷨수장1"/>
      <sheetName val="4_뀴진설Ⳅ1"/>
      <sheetName val="전䰨선로_물량표1"/>
      <sheetName val="㶀대입찰_내역서1"/>
      <sheetName val="총괄집계_1"/>
      <sheetName val="kimre_scrubber1"/>
      <sheetName val="strut_type1"/>
      <sheetName val="한성교회_신축공사(050713)_CheckList1"/>
      <sheetName val="FRP_PIPING_일위대가1"/>
      <sheetName val="단가_및_재료비1"/>
      <sheetName val="함열량_db"/>
      <sheetName val="10_경제성분석"/>
      <sheetName val="기계_도급내역서"/>
      <sheetName val="-15_0"/>
      <sheetName val="고객사_관리_코드1"/>
      <sheetName val="사__업__비__수__지__예__산__서"/>
      <sheetName val="1차설계逷≙≙"/>
      <sheetName val="표__지"/>
      <sheetName val="cong_thuc_tinh_chi_tiet"/>
      <sheetName val="공내역_및_견적조건"/>
      <sheetName val="2_1"/>
      <sheetName val="Bảng_mã_VT"/>
      <sheetName val="Khoi_luong"/>
      <sheetName val="DonGia_chetao"/>
      <sheetName val="DonGia_VatTuLK"/>
      <sheetName val="표지_(3)5"/>
      <sheetName val="표지_(2)5"/>
      <sheetName val="교각집계_(2)5"/>
      <sheetName val="교각토공_(2)5"/>
      <sheetName val="교각철근_(2)5"/>
      <sheetName val="외주대비_-석축5"/>
      <sheetName val="외주대비-구조물_(2)5"/>
      <sheetName val="견적표지_(3)5"/>
      <sheetName val="_HIT-&gt;HMC_견적(3900)5"/>
      <sheetName val="일__위__대__가__목__록5"/>
      <sheetName val="1공구_건정토건_토공6"/>
      <sheetName val="1공구_건정토건_철콘6"/>
      <sheetName val="도급표지_6"/>
      <sheetName val="도급표지__(4)6"/>
      <sheetName val="부대표지_(4)6"/>
      <sheetName val="도급표지__(3)6"/>
      <sheetName val="부대표지_(3)6"/>
      <sheetName val="도급표지__(2)6"/>
      <sheetName val="부대표지_(2)6"/>
      <sheetName val="토__목6"/>
      <sheetName val="조__경6"/>
      <sheetName val="전_기6"/>
      <sheetName val="건__축6"/>
      <sheetName val="보도내역_(3)6"/>
      <sheetName val="준검_내역서6"/>
      <sheetName val="내역(최종본4_5)6"/>
      <sheetName val="1_수인터널6"/>
      <sheetName val="설_계6"/>
      <sheetName val="입출재고현황_(2)5"/>
      <sheetName val="6PILE__(돌출)6"/>
      <sheetName val="2_대외공문6"/>
      <sheetName val="AS포장복구_6"/>
      <sheetName val="6__안전관리비8"/>
      <sheetName val="HRSG_SMALL072205"/>
      <sheetName val="교각토공__2_5"/>
      <sheetName val="3_공통공사대비5"/>
      <sheetName val="97년_추정5"/>
      <sheetName val="8_현장관리비4"/>
      <sheetName val="7_안전관리비4"/>
      <sheetName val="하도내역_(철콘)4"/>
      <sheetName val="조건표_(2)4"/>
      <sheetName val="목차_4"/>
      <sheetName val="7__현장관리비_4"/>
      <sheetName val="노무비_근거4"/>
      <sheetName val="임율_Data4"/>
      <sheetName val="1_설계기준4"/>
      <sheetName val="BSD_(2)5"/>
      <sheetName val="2차전체변경예정_(2)4"/>
      <sheetName val="단면_(2)4"/>
      <sheetName val="1_취수장5"/>
      <sheetName val="8_PILE__(돌출)4"/>
      <sheetName val="토공유동표(전체_당초)4"/>
      <sheetName val="1__설계조건_2_단면가정_3__하중계산5"/>
      <sheetName val="DATA_입력란5"/>
      <sheetName val="구조______3"/>
      <sheetName val="현장관리비_산출내역5"/>
      <sheetName val="b_balju_(2)4"/>
      <sheetName val="노무비_3"/>
      <sheetName val="화재_탐지_설비3"/>
      <sheetName val="Customer_Databas3"/>
      <sheetName val="실행내역서_5"/>
      <sheetName val="4_LINE3"/>
      <sheetName val="7_th3"/>
      <sheetName val="_갑지3"/>
      <sheetName val="0_0ControlSheet6"/>
      <sheetName val="0_1keyAssumption6"/>
      <sheetName val="4_내진설계5"/>
      <sheetName val="Sheet1_(2)5"/>
      <sheetName val="4_경비_5_영업외수지3"/>
      <sheetName val="_견적서3"/>
      <sheetName val="4_일위대가집계3"/>
      <sheetName val="1_설계조건5"/>
      <sheetName val="내역서_제출3"/>
      <sheetName val="A_LINE3"/>
      <sheetName val="장비당단가_(1)4"/>
      <sheetName val="Sheet2_(2)4"/>
      <sheetName val="96보완계획7_125"/>
      <sheetName val="전차선로_물량표5"/>
      <sheetName val="부대입찰_내역서5"/>
      <sheetName val="3BL공동구_수량5"/>
      <sheetName val="노원열병합__건축공사기성내역서5"/>
      <sheetName val="_총괄표5"/>
      <sheetName val="2_고용보험료산출근거5"/>
      <sheetName val="제잡비_xls5"/>
      <sheetName val="인건비_5"/>
      <sheetName val="콤보박스와_리스트박스의_연결5"/>
      <sheetName val="현장별계약현황('98_10_31)5"/>
      <sheetName val="토공(우물통,기타)_5"/>
      <sheetName val="플랜트_설치5"/>
      <sheetName val="원가계산_(2)5"/>
      <sheetName val="Eq__Mobilization5"/>
      <sheetName val="2000년_공정표3"/>
      <sheetName val="수_량_명_세_서_-_14"/>
      <sheetName val="광통신_견적내역서13"/>
      <sheetName val="할증_3"/>
      <sheetName val="unit_43"/>
      <sheetName val="별표_4"/>
      <sheetName val="2_건축4"/>
      <sheetName val="공정표_4"/>
      <sheetName val="설내역서_4"/>
      <sheetName val="프라임_강변역(4,236)3"/>
      <sheetName val="내___역3"/>
      <sheetName val="집_계_표3"/>
      <sheetName val="5_2코핑3"/>
      <sheetName val="배수공_시멘트_및_골재량_산출3"/>
      <sheetName val="7_PILE__(돌출)3"/>
      <sheetName val="P_M_별3"/>
      <sheetName val="CIP_공사4"/>
      <sheetName val="수량산출서_갑지3"/>
      <sheetName val="DATA_입력부3"/>
      <sheetName val="5__현장관리비(new)_3"/>
      <sheetName val="방배동내역_(총괄)3"/>
      <sheetName val="간_지13"/>
      <sheetName val="5__현장관리비_new__3"/>
      <sheetName val="Temporary_Mooring3"/>
      <sheetName val="중기조종사_단위단가4"/>
      <sheetName val="총_원가계산3"/>
      <sheetName val="일위대가_(PM)2"/>
      <sheetName val="2_교량(신설)3"/>
      <sheetName val="EQUIP_LIST3"/>
      <sheetName val="2_2_오피스텔(12~32F)3"/>
      <sheetName val="일위대가_집계표3"/>
      <sheetName val="중기쥰종사_단위단가2"/>
      <sheetName val="6__안전관리비9"/>
      <sheetName val="자__재3"/>
      <sheetName val="개인별_순위표3"/>
      <sheetName val="CM_13"/>
      <sheetName val="기술부_VENDOR_LIST3"/>
      <sheetName val="단계별내역_(2)3"/>
      <sheetName val="제출내역_(2)3"/>
      <sheetName val="2_2_띠장의_설계3"/>
      <sheetName val="1-1_현장정리2"/>
      <sheetName val="1-2_토공2"/>
      <sheetName val="1-3_WMM,GSB2"/>
      <sheetName val="1-4_BITUMINOUS_COURSE2"/>
      <sheetName val="1-5_BOX_CULVERTS2"/>
      <sheetName val="1-6_BRIDGE2"/>
      <sheetName val="1-7_DRAINAGE2"/>
      <sheetName val="1-8_TRAFFIC2"/>
      <sheetName val="1-9_MISCELLANEOUS2"/>
      <sheetName val="1-10_ELECTRICAL2"/>
      <sheetName val="1-12_도급외항목2"/>
      <sheetName val="9_1지하2층하부보3"/>
      <sheetName val="4_2_1_마루높이_검토2"/>
      <sheetName val="4_일위대가3"/>
      <sheetName val="BOX_본체2"/>
      <sheetName val="PTVT_(MAU)2"/>
      <sheetName val="2000_053"/>
      <sheetName val="원내역서_그대로2"/>
      <sheetName val="1_3_1절점좌표3"/>
      <sheetName val="1_1설계기준3"/>
      <sheetName val="1_본부별3"/>
      <sheetName val="기초입력_DATA3"/>
      <sheetName val="재활용_악취_먼지DUCT산출3"/>
      <sheetName val="남양시작동자105노65기1_3화1_22"/>
      <sheetName val="관음목장(제출용)자105인97_52"/>
      <sheetName val="전체내역_(2)2"/>
      <sheetName val="Hyundai_Unit_cost_xls2"/>
      <sheetName val="TABLE_DB2"/>
      <sheetName val="쌍용_data_base2"/>
      <sheetName val="969910(_R)2"/>
      <sheetName val="1062-X방향_2"/>
      <sheetName val="5_정산서3"/>
      <sheetName val="PROJECT_BRIEF2"/>
      <sheetName val="4_장비손료3"/>
      <sheetName val="①idea_pipeline2"/>
      <sheetName val="IMP_통일양식2"/>
      <sheetName val="LYS_통일양식2"/>
      <sheetName val="Xunit_(단위환산)2"/>
      <sheetName val="유통기한_프로그램2"/>
      <sheetName val="STEEL_BOX_단면설계(SEC_8)2"/>
      <sheetName val="6_이토처리시간2"/>
      <sheetName val="울진항공등화_내역서2"/>
      <sheetName val="영흥TL(UP,DOWN)_2"/>
      <sheetName val="일_위_대_가_표2"/>
      <sheetName val="1차_내역서2"/>
      <sheetName val="경비_(1)2"/>
      <sheetName val="2F_회의실견적(5_14_일대)2"/>
      <sheetName val="단양_00_아파트-세부내역3"/>
      <sheetName val="VENDOR_LIST2"/>
      <sheetName val="단가_2"/>
      <sheetName val="108_수선비2"/>
      <sheetName val="MP_MOB2"/>
      <sheetName val="명일작업계획_(3)2"/>
      <sheetName val="Div26_-_Elect1"/>
      <sheetName val="내역서_(3)3"/>
      <sheetName val="산출양식_(2)3"/>
      <sheetName val="전체산출내역서갑(변경)_3"/>
      <sheetName val="A_터파기공3"/>
      <sheetName val="B_측·집3"/>
      <sheetName val="배(자·집)_(2)3"/>
      <sheetName val="2_01측·터·집3"/>
      <sheetName val="땅깍·수_(1-1)3"/>
      <sheetName val="0-52_3"/>
      <sheetName val="콘·다_(2)3"/>
      <sheetName val="기·집_(2)3"/>
      <sheetName val="콘·다_(3)3"/>
      <sheetName val="병원내역집계표_(2)3"/>
      <sheetName val="실행총괄_3"/>
      <sheetName val="[IL-3_XLSY갑지3"/>
      <sheetName val="4_일위대가목차3"/>
      <sheetName val="내역_ver1_03"/>
      <sheetName val="2000,9월_일위3"/>
      <sheetName val="1_노무비명세서(해동)3"/>
      <sheetName val="1_노무비명세서(토목)3"/>
      <sheetName val="2_노무비명세서(해동)3"/>
      <sheetName val="2_노무비명세서(수직보호망)3"/>
      <sheetName val="2_노무비명세서(난간대)3"/>
      <sheetName val="2_사진대지3"/>
      <sheetName val="3_사진대지3"/>
      <sheetName val="변압기_및_발전기_용량2"/>
      <sheetName val="조도계산서_(도서)2"/>
      <sheetName val="빌딩_안내2"/>
      <sheetName val="CABLE_(2)2"/>
      <sheetName val="G_R300경비2"/>
      <sheetName val="단가대비표_(3)2"/>
      <sheetName val="기성내역서(을)_(2)2"/>
      <sheetName val="1단계_(2)2"/>
      <sheetName val="2_1__노무비_평균단가산출2"/>
      <sheetName val="3_공사비(07년노임단가)2"/>
      <sheetName val="3_공사비(단가조사표)2"/>
      <sheetName val="3_공사비(물량산출표)2"/>
      <sheetName val="3_공사비(일위대가표목록)2"/>
      <sheetName val="3_공사비(일위대가표)2"/>
      <sheetName val="TRE_TABLE2"/>
      <sheetName val="Requirement(Work_Crew)2"/>
      <sheetName val="진입도로B_(2)2"/>
      <sheetName val="수목데이타_2"/>
      <sheetName val="2_냉난방설비공사2"/>
      <sheetName val="7_자동제어공사2"/>
      <sheetName val="중강당_내역2"/>
      <sheetName val="기초자료입력및_K치_확인2"/>
      <sheetName val="실행내역_2"/>
      <sheetName val="자재_단가_비교표(견적)2"/>
      <sheetName val="자재_단가_비교표2"/>
      <sheetName val="Bid_Summary2"/>
      <sheetName val="이동시_예상비용2"/>
      <sheetName val="Seg_1DE비용2"/>
      <sheetName val="Transit_비용_감가상각미포함2"/>
      <sheetName val="세골재__T2_변경_현황2"/>
      <sheetName val="내역서_(2)2"/>
      <sheetName val="전화공사_공량_및_집계표2"/>
      <sheetName val="참조_(2)2"/>
      <sheetName val="6__직접경비2"/>
      <sheetName val="대가_(보완)2"/>
      <sheetName val="3_자재비(총괄)2"/>
      <sheetName val="5호광장_(만점)3"/>
      <sheetName val="인천국제_(만점)_(2)3"/>
      <sheetName val="제조_경영2"/>
      <sheetName val="4_전기2"/>
      <sheetName val="노_무_비2"/>
      <sheetName val="미납품_현황2"/>
      <sheetName val="신설개소별_총집계표(동해-배전)2"/>
      <sheetName val="용선_C_L2"/>
      <sheetName val="전_체2"/>
      <sheetName val="흙막이B_(오산운암)2"/>
      <sheetName val="타이로드_흙막이2"/>
      <sheetName val="타이로드_흙막이(근입장2_5M)2"/>
      <sheetName val="타이로드(근입장2_5M)2"/>
      <sheetName val="pile_항타2"/>
      <sheetName val="pile_항타(디젤)2"/>
      <sheetName val="pile_항타_A2"/>
      <sheetName val="pile_항타_B2"/>
      <sheetName val="pile_항타_C2"/>
      <sheetName val="pile_인발2"/>
      <sheetName val="pile_인발_A2"/>
      <sheetName val="pile_인발_B2"/>
      <sheetName val="pile_인발_C2"/>
      <sheetName val="20TON_TRAILER2"/>
      <sheetName val="토류판_(2)2"/>
      <sheetName val="SHEET_PILE단가2"/>
      <sheetName val="전선_및_전선관2"/>
      <sheetName val="2_1외주2"/>
      <sheetName val="2_3노무2"/>
      <sheetName val="2_4자재2"/>
      <sheetName val="2_2장비2"/>
      <sheetName val="2_5경비2"/>
      <sheetName val="2_6수목대2"/>
      <sheetName val="3련_BOX2"/>
      <sheetName val="Sight_n_M_H2"/>
      <sheetName val="매출요약(월별)_-년간2"/>
      <sheetName val="Piping_Design_Data2"/>
      <sheetName val="4_&amp;_10-inch,_CO2_Combo_&amp;_Sweep2"/>
      <sheetName val="설계기준_및_하중계산2"/>
      <sheetName val="1_䷨수장2"/>
      <sheetName val="4_뀴진설Ⳅ2"/>
      <sheetName val="전䰨선로_물량표2"/>
      <sheetName val="㶀대입찰_내역서2"/>
      <sheetName val="모선자재_집계표1"/>
      <sheetName val="재료의_할증1"/>
      <sheetName val="총괄집계_2"/>
      <sheetName val="kimre_scrubber2"/>
      <sheetName val="strut_type2"/>
      <sheetName val="한성교회_신축공사(050713)_CheckList2"/>
      <sheetName val="FRP_PIPING_일위대가2"/>
      <sheetName val="단가_및_재료비2"/>
      <sheetName val="내역서_1"/>
      <sheetName val="함열량_db1"/>
      <sheetName val="10_경제성분석1"/>
      <sheetName val="기계_도급내역서1"/>
      <sheetName val="-15_01"/>
      <sheetName val="고객사_관리_코드2"/>
      <sheetName val="사__업__비__수__지__예__산__서1"/>
      <sheetName val="표__지1"/>
      <sheetName val="D1_2_COF모듈자재_입출재고_(B급)1"/>
      <sheetName val="cong_thuc_tinh_chi_tiet1"/>
      <sheetName val="공내역_및_견적조건1"/>
      <sheetName val="2_11"/>
      <sheetName val="Bảng_mã_VT1"/>
      <sheetName val="Khoi_luong1"/>
      <sheetName val="DonGia_chetao1"/>
      <sheetName val="DonGia_VatTuLK1"/>
      <sheetName val="Level-DATA"/>
      <sheetName val="Fr Revit"/>
      <sheetName val="NSA Summary"/>
      <sheetName val="FitOutConfCentre"/>
      <sheetName val="Fr_Revit"/>
      <sheetName val="NSA_Summary"/>
      <sheetName val="Fr_Revit1"/>
      <sheetName val="NSA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sheetData sheetId="2401"/>
      <sheetData sheetId="2402"/>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 val="재료비"/>
      <sheetName val="노무비"/>
      <sheetName val="교통대책내역"/>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2000년1차"/>
      <sheetName val="2000전체분"/>
      <sheetName val="집계표"/>
      <sheetName val="투찰내역"/>
      <sheetName val="교통대책내역"/>
      <sheetName val="조경일람"/>
      <sheetName val="BID"/>
      <sheetName val="내역서"/>
      <sheetName val="SLAB데이터"/>
      <sheetName val="단가일람"/>
      <sheetName val="99총공사내역서"/>
      <sheetName val="간접1"/>
      <sheetName val="부대공사비"/>
      <sheetName val="퍼스트"/>
      <sheetName val="차액보증"/>
      <sheetName val="#REF"/>
      <sheetName val="지질조사"/>
      <sheetName val="CALCULATION"/>
      <sheetName val="조명일위"/>
      <sheetName val="약품공급2"/>
      <sheetName val="C1ㅇ"/>
      <sheetName val="MOTOR"/>
      <sheetName val="N賃率-職"/>
      <sheetName val="노임"/>
      <sheetName val="정부노임단가"/>
      <sheetName val="접지수량"/>
      <sheetName val="sheet1"/>
      <sheetName val="Total 단위경유량집계"/>
      <sheetName val="원가계산서"/>
      <sheetName val="RE9604"/>
      <sheetName val="조명시설"/>
      <sheetName val="기본단가표"/>
      <sheetName val="재료집계표"/>
      <sheetName val="기계경비(시간당)"/>
      <sheetName val="실행내역"/>
      <sheetName val="준검 내역서"/>
      <sheetName val="전체제잡비"/>
      <sheetName val="단가"/>
      <sheetName val="내역(원안-대안)"/>
      <sheetName val="마산월령동골조물량변경"/>
      <sheetName val="제경비"/>
      <sheetName val="금액내역서"/>
      <sheetName val="실행철강하도"/>
      <sheetName val="DANGA"/>
      <sheetName val="일위대가"/>
      <sheetName val="설계조건"/>
      <sheetName val="항목(1)"/>
      <sheetName val="총괄표"/>
      <sheetName val="1,2공구원가계산서"/>
      <sheetName val="2공구산출내역"/>
      <sheetName val="1공구산출내역서"/>
      <sheetName val="내역서(전기)"/>
      <sheetName val="교각1"/>
      <sheetName val="산근"/>
      <sheetName val="건축내역"/>
      <sheetName val="하남내역"/>
      <sheetName val="노임단가"/>
      <sheetName val="SIL98"/>
      <sheetName val="배수공"/>
      <sheetName val="5회토적"/>
      <sheetName val="DB"/>
      <sheetName val="구조물공"/>
      <sheetName val="부대공"/>
      <sheetName val="토공"/>
      <sheetName val="포장공"/>
      <sheetName val="토공유동표(전체.당초)"/>
      <sheetName val="총공사내역서"/>
      <sheetName val="품셈TABLE"/>
      <sheetName val="이형관"/>
      <sheetName val="당진1,2호기전선관설치및접지4차공사내역서-을지"/>
      <sheetName val="기계내역서"/>
      <sheetName val="1001"/>
      <sheetName val="공사개요"/>
      <sheetName val="매입세율"/>
      <sheetName val="적점"/>
      <sheetName val="NYS"/>
      <sheetName val="잡철물"/>
      <sheetName val="관급"/>
      <sheetName val="자재일람"/>
      <sheetName val="기계경비일람"/>
      <sheetName val="대포2교접속"/>
      <sheetName val="천방교접속"/>
      <sheetName val="내역(중앙)"/>
      <sheetName val="수량산출서"/>
      <sheetName val="단위단가"/>
      <sheetName val="1.수인터널"/>
      <sheetName val="예산서"/>
      <sheetName val="일반공사"/>
      <sheetName val="현장설명"/>
      <sheetName val="일위목록"/>
      <sheetName val="요율"/>
      <sheetName val="DATA"/>
      <sheetName val="I.설계조건"/>
      <sheetName val="산출근거"/>
      <sheetName val="표  지"/>
      <sheetName val="설비2차"/>
      <sheetName val="공사비예산서(토목분)"/>
      <sheetName val="을-ATYPE"/>
      <sheetName val="제1호단위수량"/>
      <sheetName val="예가내역서"/>
      <sheetName val="전기"/>
      <sheetName val="현장지지물물량"/>
      <sheetName val="자재단가비교표"/>
      <sheetName val="BH-1 (2)"/>
      <sheetName val="hvac(제어동)"/>
      <sheetName val="결재갑지"/>
      <sheetName val="조도계산서 (도서)"/>
      <sheetName val="자료"/>
      <sheetName val="도급"/>
      <sheetName val="단가대비표"/>
      <sheetName val="기초일위"/>
      <sheetName val="시설일위"/>
      <sheetName val="관리비비계상"/>
      <sheetName val="경비2내역"/>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작성방법"/>
      <sheetName val="참조-(1)"/>
      <sheetName val="원가계산서구조조정"/>
      <sheetName val="오저간내역서"/>
      <sheetName val="터파기및재료"/>
      <sheetName val="인원계획"/>
      <sheetName val="타공종이기"/>
      <sheetName val="코드표"/>
      <sheetName val="1.설계조건"/>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공문"/>
      <sheetName val="앉음벽 (2)"/>
      <sheetName val="6호기"/>
      <sheetName val="001"/>
      <sheetName val="일반부표"/>
      <sheetName val="ancillary"/>
      <sheetName val="금융비용"/>
      <sheetName val="우수관매설및 우수받이"/>
      <sheetName val="접지1종"/>
      <sheetName val="조경"/>
      <sheetName val="문학간접"/>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11.산출(전열)"/>
      <sheetName val="6.산출(동력)"/>
      <sheetName val="7.산출(TRAY)"/>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현금예금"/>
      <sheetName val="재료비"/>
      <sheetName val="보고서 기기리스트"/>
      <sheetName val="3련 BOX"/>
      <sheetName val="단가산출"/>
      <sheetName val="견적조건"/>
      <sheetName val="토목주소"/>
      <sheetName val="분뇨"/>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요율표"/>
      <sheetName val="현장실사자료"/>
      <sheetName val=" FURNACE현설"/>
      <sheetName val="97 사업추정(WEKI)"/>
      <sheetName val="10공-_x0000_Ԁ"/>
      <sheetName val="단양 00 아파트-세부내역"/>
      <sheetName val="중기조종사 단위단가"/>
      <sheetName val="종단계산"/>
      <sheetName val="수량계산"/>
      <sheetName val="일위산출"/>
      <sheetName val="용산1(해보)"/>
      <sheetName val="인적사항(누적)"/>
      <sheetName val="수량산출목록표"/>
      <sheetName val="2.단면가정 (양곡1교)"/>
      <sheetName val="단가비교표_공통1"/>
      <sheetName val="05년 상"/>
      <sheetName val="영흥TL(UP,DOWN) "/>
      <sheetName val="8.PILE  (돌출)"/>
      <sheetName val="제1영업소"/>
      <sheetName val="제2영업소"/>
      <sheetName val="제3영업소"/>
      <sheetName val="하조서"/>
      <sheetName val="ITB COST"/>
      <sheetName val="2002상반기노임기준"/>
      <sheetName val="매입"/>
      <sheetName val="4.2.1 마루높이 검토"/>
      <sheetName val="직접뀀鞖/_x0000_"/>
      <sheetName val="10"/>
      <sheetName val="12"/>
      <sheetName val="13"/>
      <sheetName val="14"/>
      <sheetName val="15"/>
      <sheetName val="16"/>
      <sheetName val="3"/>
      <sheetName val="4"/>
      <sheetName val="5"/>
      <sheetName val="6"/>
      <sheetName val="8"/>
      <sheetName val="9"/>
      <sheetName val="토공(완충)"/>
      <sheetName val="표지 (2)"/>
      <sheetName val=" 견적서"/>
      <sheetName val="개요2"/>
      <sheetName val="건축공사집계"/>
      <sheetName val="내역_verᔈ_x0000__x0000_"/>
      <sheetName val="계산_x0000__x0000_"/>
      <sheetName val="램머"/>
      <sheetName val="1,2,3,4_x0000__x0000_界Þ多⽬"/>
      <sheetName val="1,2,3,4_x0005__x0000__x0000__x0000__x0000_"/>
      <sheetName val="설계예산서(2_소천우회토목)"/>
      <sheetName val="투찰(하수)"/>
      <sheetName val="수토공단위당"/>
      <sheetName val="부안변전"/>
      <sheetName val="구조물터파기수량집계"/>
      <sheetName val="일위집계"/>
      <sheetName val="Data&amp;Result"/>
      <sheetName val="제수문집계"/>
      <sheetName val="LD"/>
      <sheetName val="학익동신동아5차CD365"/>
      <sheetName val="기타#9"/>
      <sheetName val="2000.05"/>
      <sheetName val="매출그래프"/>
      <sheetName val="단가산출(T)"/>
      <sheetName val="신대방33(적용)"/>
      <sheetName val="SEX"/>
      <sheetName val="Quantity"/>
      <sheetName val="125x125"/>
      <sheetName val="일위대㐀븁"/>
      <sheetName val="일위대"/>
      <sheetName val="주bea?"/>
      <sheetName val="6동"/>
      <sheetName val="설변단가적용현황"/>
      <sheetName val="변경내역서"/>
      <sheetName val="사진첩"/>
      <sheetName val="8.설치품셈"/>
      <sheetName val="산출근거#2-3"/>
      <sheetName val="설계명세"/>
      <sheetName val="수량산출서 갑지"/>
      <sheetName val="품셈 "/>
      <sheetName val="음성cable"/>
      <sheetName val="M-EMS GP-570(BIT)"/>
      <sheetName val="시운전"/>
      <sheetName val="시운전绸7"/>
      <sheetName val="TABLE DB"/>
      <sheetName val="쌍용 data base"/>
      <sheetName val="6_산출닑⾱_x0005__x0000_"/>
      <sheetName val="보활"/>
      <sheetName val="집행(2-1)"/>
      <sheetName val="장문교(대전)"/>
      <sheetName val="3련_B䀀㽚"/>
      <sheetName val="6__안전관慨⻥"/>
      <sheetName val="4. VOs summary"/>
      <sheetName val="예총"/>
      <sheetName val="TOSHIBA-Structure"/>
      <sheetName val="장비코드표 050601"/>
      <sheetName val="2007년 생산1부장비"/>
      <sheetName val="2008년 생산부전장비코드"/>
      <sheetName val="DDB부 장비 관리현황"/>
      <sheetName val="Xunit (단위환산)"/>
      <sheetName val="재료할증"/>
      <sheetName val="design_crit_x0000__x0000__x0005__x0000_"/>
      <sheetName val="내역서 제출"/>
      <sheetName val="정리계槜〚_x0000__x0000_䇀"/>
      <sheetName val="업체별기성내역"/>
      <sheetName val="미장"/>
      <sheetName val="철골"/>
      <sheetName val="일반수량총괄집계"/>
      <sheetName val="단가시흥"/>
      <sheetName val="Chiet tinh dz35"/>
      <sheetName val="RATE"/>
      <sheetName val="뚝토공"/>
      <sheetName val="공량·_x0000__x0000_"/>
      <sheetName val="공량×"/>
      <sheetName val="돈암사업"/>
      <sheetName val="DATA LISTS"/>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직접뀀鞖/_x0000_"/>
      <sheetName val="[입찰안.xls][입찰안.xls]직접뀀鞖/_x0000_"/>
      <sheetName val="마감산출"/>
      <sheetName val="Front"/>
      <sheetName val="오동"/>
      <sheetName val="대조"/>
      <sheetName val="나한"/>
      <sheetName val="참조표"/>
      <sheetName val="품셈총괄표"/>
      <sheetName val="보고"/>
      <sheetName val="계정1"/>
      <sheetName val="공사비증감"/>
      <sheetName val="VXXXXXXX"/>
      <sheetName val="9GNG운¼"/>
      <sheetName val="ASP"/>
      <sheetName val="원_x0000__x0000_"/>
      <sheetName val="설원"/>
      <sheetName val="토공_total"/>
      <sheetName val="공기압舓⿫"/>
      <sheetName val="기성(1차)_"/>
      <sheetName val="자재기성 신청서.xlsx"/>
      <sheetName val="plan&amp;section_of__x0000__x0000__x0005__x0000_冰﹢Ƚ_x0000__x0000__x0000_"/>
      <sheetName val="Bảng mã VT"/>
      <sheetName val="시약"/>
      <sheetName val="전기2005"/>
      <sheetName val="통신2005"/>
      <sheetName val="pile_bearing_capa_&amp;_¬웰ﾕ쀀_x0005_"/>
      <sheetName val="pile_bearing_capa_&amp;_¬웰ﾕ_x0000_ﳪ_x0005_"/>
      <sheetName val="소포내역_x0000__x0000__x0005__x0000_"/>
      <sheetName val="0.목록1"/>
      <sheetName val="공기압¬_x0000_Ԁ"/>
      <sheetName val="내역(인테리어 실내)(도급)"/>
      <sheetName val="내역(인테리어 실외)(도급)"/>
      <sheetName val="3련_Bꨀ덽"/>
      <sheetName val="working_load_at０ʵŚÃ堠ᴕ_x0000__x0000__x0000__x0000__x0000__x0000_"/>
      <sheetName val="조도계산서Å_x0000_Ԁ_x0000__x0000_"/>
      <sheetName val="조도계산서Å_x0000_Ԁ_x0000_耀"/>
      <sheetName val="간접비 총괄표"/>
      <sheetName val="공사비예"/>
      <sheetName val="b_balju_cho"/>
      <sheetName val="예산M12A"/>
      <sheetName val="총괄집계표"/>
      <sheetName val="자재대"/>
      <sheetName val="가로등내역서"/>
      <sheetName val="납부서"/>
      <sheetName val="7월11일"/>
      <sheetName val="공사비예산서"/>
      <sheetName val="단_x0005__x0000_"/>
      <sheetName val="빗물받이(910-510-410)"/>
      <sheetName val="배수로집계"/>
      <sheetName val="조직관리비"/>
      <sheetName val="수선비"/>
      <sheetName val="원가명세"/>
      <sheetName val="사발차명세표"/>
      <sheetName val="손익"/>
      <sheetName val="분개장·원장"/>
      <sheetName val="일위대가(집계_x0000_"/>
      <sheetName val="CONCRETE"/>
      <sheetName val="현우실적"/>
      <sheetName val="세부내역서"/>
      <sheetName val="자단"/>
      <sheetName val="外構・目次"/>
      <sheetName val="工場棟・目次"/>
      <sheetName val="事務棟・目次"/>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電気設備表"/>
      <sheetName val="预算"/>
      <sheetName val="받을어음"/>
      <sheetName val="시작"/>
      <sheetName val="투자자산"/>
      <sheetName val="대손상각"/>
      <sheetName val="Translation"/>
      <sheetName val="D &amp; W sizes"/>
      <sheetName val="単価表"/>
      <sheetName val="Gia vat tu"/>
      <sheetName val="DI_ESTI"/>
      <sheetName val="dtct cong"/>
      <sheetName val="(원)기흥상갈"/>
      <sheetName val="참고자료"/>
      <sheetName val="현장경비(공사금액별)"/>
      <sheetName val="발주내역"/>
      <sheetName val="H-PILE수량집계"/>
      <sheetName val="HS"/>
      <sheetName val="DGCT (01)"/>
      <sheetName val="아파트_"/>
      <sheetName val="Xunit_(단위환산)"/>
      <sheetName val="장비코드표_050601"/>
      <sheetName val="2007년_생산1부장비"/>
      <sheetName val="2008년_생산부전장비코드"/>
      <sheetName val="DDB부_장비_관리현황"/>
      <sheetName val="NOTE"/>
      <sheetName val="LEGEND"/>
      <sheetName val="SCOPE OF WORK"/>
      <sheetName val="IBASE"/>
      <sheetName val="Chi tiet"/>
      <sheetName val="FitOutConfCentre"/>
      <sheetName val="BG"/>
      <sheetName val="nhôm 1,2mm"/>
      <sheetName val="nhôm 1,4mm"/>
      <sheetName val="01. DATA"/>
      <sheetName val="1,2,3,4"/>
      <sheetName val="NM2"/>
      <sheetName val="NW1"/>
      <sheetName val="NW2"/>
      <sheetName val="PW3"/>
      <sheetName val="PW4"/>
      <sheetName val="SC1"/>
      <sheetName val="DNW"/>
      <sheetName val="N+"/>
      <sheetName val="NE"/>
      <sheetName val="P+"/>
      <sheetName val="PM"/>
      <sheetName val="PE"/>
      <sheetName val="So sanh"/>
      <sheetName val="주bea_"/>
      <sheetName val="만봉용지매수비(총괄)"/>
      <sheetName val="DHEQ㧈讄䰀漐"/>
      <sheetName val="부안일위"/>
      <sheetName val="정리계槜で_x0000__x0000_ｐ"/>
      <sheetName val="정리계槜で_x0000__x0000_㟠"/>
      <sheetName val="물가시세"/>
      <sheetName val="토공집계표"/>
      <sheetName val="cal1"/>
      <sheetName val="bqmpaloc"/>
      <sheetName val="식재"/>
      <sheetName val="시설물"/>
      <sheetName val="식재출력용"/>
      <sheetName val="유지관리"/>
      <sheetName val="[입찰안.xls][입찰안.xls][입찰안.xls]B__2"/>
      <sheetName val="[입찰안.xls][입찰안.xls][입찰안.xls]B__3"/>
      <sheetName val="갑지_을지"/>
      <sheetName val="2-2_매출분석"/>
      <sheetName val="설명서_"/>
      <sheetName val="유효폭의_계산"/>
      <sheetName val="STEEL_BOX_단면설계(SEC_8)"/>
      <sheetName val="미납품_현황"/>
      <sheetName val="05년_상"/>
      <sheetName val="영흥TL(UP,DOWN)_"/>
      <sheetName val="단양_00_아파트-세부내역"/>
      <sheetName val="2_단면가정_(양곡1교)"/>
      <sheetName val="자격_땡겨오기"/>
      <sheetName val="갑지_설계_내역서"/>
      <sheetName val="표지_(2)"/>
      <sheetName val="ITB_COST"/>
      <sheetName val="8_PILE__(돌출)"/>
      <sheetName val="1_내역(청_하역장전등)"/>
      <sheetName val="4_2_1_마루높이_검토"/>
      <sheetName val="수량산출서_갑지"/>
      <sheetName val="_견적서"/>
      <sheetName val="내역서_제출"/>
      <sheetName val="장비가동"/>
      <sheetName val="적산"/>
      <sheetName val="발주A"/>
      <sheetName val="[입찰안.xls][입찰안.xls][입찰안.xls]B__7"/>
      <sheetName val="[입찰안.xls][입찰안.xls][입찰안.xls]B__5"/>
      <sheetName val="[입찰안.xls][입찰안.xls][입찰안.xls]B__4"/>
      <sheetName val="[입찰안.xls][입찰안.xls][입찰안.xls]B__6"/>
      <sheetName val="전기혼잡제경⻉ⴋԯ_x0000_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efreshError="1"/>
      <sheetData sheetId="685" refreshError="1"/>
      <sheetData sheetId="686"/>
      <sheetData sheetId="687"/>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sheetData sheetId="821" refreshError="1"/>
      <sheetData sheetId="822"/>
      <sheetData sheetId="823" refreshError="1"/>
      <sheetData sheetId="824" refreshError="1"/>
      <sheetData sheetId="825"/>
      <sheetData sheetId="826"/>
      <sheetData sheetId="827" refreshError="1"/>
      <sheetData sheetId="828" refreshError="1"/>
      <sheetData sheetId="829" refreshError="1"/>
      <sheetData sheetId="830" refreshError="1"/>
      <sheetData sheetId="831" refreshError="1"/>
      <sheetData sheetId="832" refreshError="1"/>
      <sheetData sheetId="833"/>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sheetData sheetId="1553"/>
      <sheetData sheetId="1554"/>
      <sheetData sheetId="1555"/>
      <sheetData sheetId="1556"/>
      <sheetData sheetId="1557"/>
      <sheetData sheetId="1558"/>
      <sheetData sheetId="1559"/>
      <sheetData sheetId="1560"/>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sheetData sheetId="1579"/>
      <sheetData sheetId="1580"/>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sheetData sheetId="1914"/>
      <sheetData sheetId="1915"/>
      <sheetData sheetId="1916"/>
      <sheetData sheetId="1917"/>
      <sheetData sheetId="1918"/>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sheetData sheetId="1953" refreshError="1"/>
      <sheetData sheetId="1954" refreshError="1"/>
      <sheetData sheetId="1955" refreshError="1"/>
      <sheetData sheetId="1956" refreshError="1"/>
      <sheetData sheetId="1957" refreshError="1"/>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refreshError="1"/>
      <sheetData sheetId="1981" refreshError="1"/>
      <sheetData sheetId="1982" refreshError="1"/>
      <sheetData sheetId="1983"/>
      <sheetData sheetId="1984"/>
      <sheetData sheetId="1985"/>
      <sheetData sheetId="1986"/>
      <sheetData sheetId="1987"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N42"/>
  <sheetViews>
    <sheetView showZeros="0" tabSelected="1" view="pageBreakPreview" zoomScaleNormal="100" zoomScaleSheetLayoutView="100" workbookViewId="0"/>
  </sheetViews>
  <sheetFormatPr defaultColWidth="9.44140625" defaultRowHeight="18" customHeight="1"/>
  <cols>
    <col min="1" max="2" width="3.33203125" style="1" customWidth="1"/>
    <col min="3" max="3" width="11" style="1" customWidth="1"/>
    <col min="4" max="4" width="6.6640625" style="1" bestFit="1" customWidth="1"/>
    <col min="5" max="5" width="3" style="1" customWidth="1"/>
    <col min="6" max="6" width="16.109375" style="1" bestFit="1" customWidth="1"/>
    <col min="7" max="7" width="7.6640625" style="1" bestFit="1" customWidth="1"/>
    <col min="8" max="9" width="5.77734375" style="2" customWidth="1"/>
    <col min="10" max="10" width="1.88671875" style="2" customWidth="1"/>
    <col min="11" max="11" width="10.21875" style="2" customWidth="1"/>
    <col min="12" max="12" width="4" style="2" customWidth="1"/>
    <col min="13" max="13" width="2.21875" style="2" customWidth="1"/>
    <col min="14" max="14" width="15.109375" style="2" bestFit="1" customWidth="1"/>
    <col min="15" max="15" width="10.21875" style="1" bestFit="1" customWidth="1"/>
    <col min="16" max="16384" width="9.44140625" style="1"/>
  </cols>
  <sheetData>
    <row r="1" spans="1:13" ht="11.25" customHeight="1"/>
    <row r="2" spans="1:13" ht="22.5">
      <c r="A2" s="3" t="s">
        <v>429</v>
      </c>
      <c r="B2" s="4"/>
      <c r="C2" s="4"/>
      <c r="D2" s="4"/>
      <c r="E2" s="4"/>
      <c r="F2" s="4"/>
      <c r="G2" s="4"/>
      <c r="H2" s="5"/>
      <c r="I2" s="5"/>
      <c r="J2" s="5"/>
      <c r="K2" s="5"/>
      <c r="L2" s="5"/>
      <c r="M2" s="5"/>
    </row>
    <row r="3" spans="1:13" ht="12.95" customHeight="1">
      <c r="A3" s="6"/>
      <c r="B3" s="4"/>
      <c r="C3" s="4"/>
      <c r="D3" s="4"/>
      <c r="E3" s="4"/>
      <c r="F3" s="4"/>
      <c r="G3" s="4"/>
      <c r="H3" s="5"/>
      <c r="I3" s="5"/>
      <c r="J3" s="5"/>
      <c r="K3" s="5"/>
      <c r="L3" s="5"/>
      <c r="M3" s="5"/>
    </row>
    <row r="4" spans="1:13" ht="17.25" customHeight="1">
      <c r="A4" s="278" t="s">
        <v>706</v>
      </c>
      <c r="K4" s="7"/>
      <c r="L4" s="8"/>
      <c r="M4" s="7" t="s">
        <v>3</v>
      </c>
    </row>
    <row r="5" spans="1:13" ht="45" customHeight="1">
      <c r="A5" s="9" t="s">
        <v>4</v>
      </c>
      <c r="B5" s="10"/>
      <c r="C5" s="11"/>
      <c r="D5" s="11"/>
      <c r="E5" s="11"/>
      <c r="F5" s="12" t="s">
        <v>5</v>
      </c>
      <c r="G5" s="13" t="s">
        <v>428</v>
      </c>
      <c r="H5" s="14" t="s">
        <v>6</v>
      </c>
      <c r="I5" s="14"/>
      <c r="J5" s="14"/>
      <c r="K5" s="14"/>
      <c r="L5" s="14"/>
      <c r="M5" s="15"/>
    </row>
    <row r="6" spans="1:13" ht="20.85" customHeight="1">
      <c r="A6" s="329" t="s">
        <v>7</v>
      </c>
      <c r="B6" s="329" t="s">
        <v>38</v>
      </c>
      <c r="C6" s="16" t="s">
        <v>8</v>
      </c>
      <c r="D6" s="17"/>
      <c r="E6" s="17"/>
      <c r="F6" s="18"/>
      <c r="G6" s="19"/>
      <c r="H6" s="20"/>
      <c r="I6" s="20"/>
      <c r="J6" s="20"/>
      <c r="K6" s="20"/>
      <c r="L6" s="20"/>
      <c r="M6" s="21"/>
    </row>
    <row r="7" spans="1:13" ht="20.85" customHeight="1">
      <c r="A7" s="330"/>
      <c r="B7" s="330"/>
      <c r="C7" s="22" t="s">
        <v>9</v>
      </c>
      <c r="D7" s="23"/>
      <c r="E7" s="23"/>
      <c r="F7" s="24"/>
      <c r="G7" s="25"/>
      <c r="H7" s="26"/>
      <c r="I7" s="26"/>
      <c r="J7" s="26"/>
      <c r="K7" s="26"/>
      <c r="L7" s="26"/>
      <c r="M7" s="27"/>
    </row>
    <row r="8" spans="1:13" ht="20.85" customHeight="1">
      <c r="A8" s="330"/>
      <c r="B8" s="330"/>
      <c r="C8" s="28" t="s">
        <v>23</v>
      </c>
      <c r="D8" s="29"/>
      <c r="E8" s="29"/>
      <c r="F8" s="30"/>
      <c r="G8" s="31"/>
      <c r="H8" s="32"/>
      <c r="I8" s="32"/>
      <c r="J8" s="32"/>
      <c r="K8" s="32"/>
      <c r="L8" s="32"/>
      <c r="M8" s="33"/>
    </row>
    <row r="9" spans="1:13" ht="20.85" customHeight="1">
      <c r="A9" s="330"/>
      <c r="B9" s="331"/>
      <c r="C9" s="34" t="s">
        <v>10</v>
      </c>
      <c r="D9" s="35"/>
      <c r="E9" s="35"/>
      <c r="F9" s="36"/>
      <c r="G9" s="37"/>
      <c r="H9" s="38"/>
      <c r="I9" s="38"/>
      <c r="J9" s="38"/>
      <c r="K9" s="38"/>
      <c r="L9" s="38"/>
      <c r="M9" s="39"/>
    </row>
    <row r="10" spans="1:13" ht="20.85" customHeight="1">
      <c r="A10" s="330"/>
      <c r="B10" s="329" t="s">
        <v>39</v>
      </c>
      <c r="C10" s="16" t="s">
        <v>11</v>
      </c>
      <c r="D10" s="17"/>
      <c r="E10" s="17"/>
      <c r="F10" s="18"/>
      <c r="G10" s="19"/>
      <c r="H10" s="20"/>
      <c r="I10" s="20"/>
      <c r="J10" s="20"/>
      <c r="K10" s="20"/>
      <c r="L10" s="20"/>
      <c r="M10" s="21"/>
    </row>
    <row r="11" spans="1:13" ht="20.85" customHeight="1">
      <c r="A11" s="330"/>
      <c r="B11" s="330"/>
      <c r="C11" s="40" t="s">
        <v>12</v>
      </c>
      <c r="D11" s="41"/>
      <c r="E11" s="41"/>
      <c r="F11" s="30"/>
      <c r="G11" s="31"/>
      <c r="H11" s="32"/>
      <c r="I11" s="32"/>
      <c r="J11" s="32"/>
      <c r="K11" s="32"/>
      <c r="L11" s="32"/>
      <c r="M11" s="33"/>
    </row>
    <row r="12" spans="1:13" ht="20.85" customHeight="1">
      <c r="A12" s="330"/>
      <c r="B12" s="331"/>
      <c r="C12" s="34" t="s">
        <v>13</v>
      </c>
      <c r="D12" s="42"/>
      <c r="E12" s="43"/>
      <c r="F12" s="44"/>
      <c r="G12" s="37"/>
      <c r="H12" s="45"/>
      <c r="I12" s="45"/>
      <c r="J12" s="45"/>
      <c r="K12" s="45"/>
      <c r="L12" s="45"/>
      <c r="M12" s="46"/>
    </row>
    <row r="13" spans="1:13" ht="20.85" customHeight="1">
      <c r="A13" s="330"/>
      <c r="B13" s="333" t="s">
        <v>427</v>
      </c>
      <c r="C13" s="47" t="s">
        <v>24</v>
      </c>
      <c r="D13" s="23"/>
      <c r="E13" s="48"/>
      <c r="F13" s="24"/>
      <c r="G13" s="19"/>
      <c r="H13" s="26"/>
      <c r="I13" s="26"/>
      <c r="J13" s="26"/>
      <c r="K13" s="26"/>
      <c r="L13" s="26"/>
      <c r="M13" s="27"/>
    </row>
    <row r="14" spans="1:13" ht="20.85" customHeight="1">
      <c r="A14" s="330"/>
      <c r="B14" s="334"/>
      <c r="C14" s="305" t="s">
        <v>25</v>
      </c>
      <c r="D14" s="306"/>
      <c r="E14" s="307"/>
      <c r="F14" s="308"/>
      <c r="G14" s="328"/>
      <c r="H14" s="310"/>
      <c r="I14" s="310"/>
      <c r="J14" s="310"/>
      <c r="K14" s="310"/>
      <c r="L14" s="310"/>
      <c r="M14" s="311"/>
    </row>
    <row r="15" spans="1:13" ht="20.85" customHeight="1">
      <c r="A15" s="330"/>
      <c r="B15" s="334"/>
      <c r="C15" s="305" t="s">
        <v>714</v>
      </c>
      <c r="D15" s="306"/>
      <c r="E15" s="307"/>
      <c r="F15" s="308"/>
      <c r="G15" s="309"/>
      <c r="H15" s="310"/>
      <c r="I15" s="310"/>
      <c r="J15" s="310"/>
      <c r="K15" s="310"/>
      <c r="L15" s="310"/>
      <c r="M15" s="311"/>
    </row>
    <row r="16" spans="1:13" ht="20.85" customHeight="1">
      <c r="A16" s="330"/>
      <c r="B16" s="334"/>
      <c r="C16" s="47" t="s">
        <v>26</v>
      </c>
      <c r="D16" s="23"/>
      <c r="E16" s="48"/>
      <c r="F16" s="24"/>
      <c r="G16" s="25"/>
      <c r="H16" s="26"/>
      <c r="I16" s="26"/>
      <c r="J16" s="26"/>
      <c r="K16" s="26"/>
      <c r="L16" s="26"/>
      <c r="M16" s="27"/>
    </row>
    <row r="17" spans="1:13" ht="20.85" customHeight="1">
      <c r="A17" s="330"/>
      <c r="B17" s="334"/>
      <c r="C17" s="305" t="s">
        <v>27</v>
      </c>
      <c r="D17" s="306"/>
      <c r="E17" s="307"/>
      <c r="F17" s="308"/>
      <c r="G17" s="309"/>
      <c r="H17" s="310"/>
      <c r="I17" s="310"/>
      <c r="J17" s="310"/>
      <c r="K17" s="310"/>
      <c r="L17" s="310"/>
      <c r="M17" s="311"/>
    </row>
    <row r="18" spans="1:13" ht="20.85" customHeight="1">
      <c r="A18" s="330"/>
      <c r="B18" s="334"/>
      <c r="C18" s="47" t="s">
        <v>28</v>
      </c>
      <c r="D18" s="23"/>
      <c r="E18" s="48"/>
      <c r="F18" s="24"/>
      <c r="G18" s="25"/>
      <c r="H18" s="26"/>
      <c r="I18" s="26"/>
      <c r="J18" s="26"/>
      <c r="K18" s="26"/>
      <c r="L18" s="26"/>
      <c r="M18" s="27"/>
    </row>
    <row r="19" spans="1:13" ht="20.85" customHeight="1">
      <c r="A19" s="330"/>
      <c r="B19" s="334"/>
      <c r="C19" s="378" t="s">
        <v>29</v>
      </c>
      <c r="D19" s="375"/>
      <c r="E19" s="376"/>
      <c r="F19" s="377">
        <v>6955887</v>
      </c>
      <c r="G19" s="25"/>
      <c r="H19" s="26"/>
      <c r="I19" s="26"/>
      <c r="J19" s="26"/>
      <c r="K19" s="26"/>
      <c r="L19" s="26"/>
      <c r="M19" s="27"/>
    </row>
    <row r="20" spans="1:13" ht="20.85" customHeight="1">
      <c r="A20" s="330"/>
      <c r="B20" s="334"/>
      <c r="C20" s="305" t="s">
        <v>30</v>
      </c>
      <c r="D20" s="306"/>
      <c r="E20" s="307"/>
      <c r="F20" s="308"/>
      <c r="G20" s="309"/>
      <c r="H20" s="310"/>
      <c r="I20" s="310"/>
      <c r="J20" s="310"/>
      <c r="K20" s="310"/>
      <c r="L20" s="310"/>
      <c r="M20" s="311"/>
    </row>
    <row r="21" spans="1:13" ht="20.85" customHeight="1">
      <c r="A21" s="330"/>
      <c r="B21" s="334"/>
      <c r="C21" s="305" t="s">
        <v>31</v>
      </c>
      <c r="D21" s="306"/>
      <c r="E21" s="307"/>
      <c r="F21" s="308"/>
      <c r="G21" s="309"/>
      <c r="H21" s="310"/>
      <c r="I21" s="310"/>
      <c r="J21" s="310"/>
      <c r="K21" s="310"/>
      <c r="L21" s="310"/>
      <c r="M21" s="311"/>
    </row>
    <row r="22" spans="1:13" ht="20.85" customHeight="1">
      <c r="A22" s="330"/>
      <c r="B22" s="334"/>
      <c r="C22" s="305" t="s">
        <v>32</v>
      </c>
      <c r="D22" s="306"/>
      <c r="E22" s="307"/>
      <c r="F22" s="308"/>
      <c r="G22" s="309"/>
      <c r="H22" s="310"/>
      <c r="I22" s="310"/>
      <c r="J22" s="310"/>
      <c r="K22" s="310"/>
      <c r="L22" s="310"/>
      <c r="M22" s="311"/>
    </row>
    <row r="23" spans="1:13" ht="20.85" customHeight="1">
      <c r="A23" s="330"/>
      <c r="B23" s="334"/>
      <c r="C23" s="47" t="s">
        <v>33</v>
      </c>
      <c r="D23" s="23"/>
      <c r="E23" s="48"/>
      <c r="F23" s="24"/>
      <c r="G23" s="25"/>
      <c r="H23" s="26"/>
      <c r="I23" s="26"/>
      <c r="J23" s="26"/>
      <c r="K23" s="26"/>
      <c r="L23" s="26"/>
      <c r="M23" s="27"/>
    </row>
    <row r="24" spans="1:13" ht="20.85" customHeight="1">
      <c r="A24" s="330"/>
      <c r="B24" s="334"/>
      <c r="C24" s="47" t="s">
        <v>34</v>
      </c>
      <c r="D24" s="23"/>
      <c r="E24" s="48"/>
      <c r="F24" s="24"/>
      <c r="G24" s="25"/>
      <c r="H24" s="26"/>
      <c r="I24" s="26"/>
      <c r="J24" s="26"/>
      <c r="K24" s="26"/>
      <c r="L24" s="26"/>
      <c r="M24" s="27"/>
    </row>
    <row r="25" spans="1:13" ht="20.85" customHeight="1">
      <c r="A25" s="330"/>
      <c r="B25" s="334"/>
      <c r="C25" s="47" t="s">
        <v>35</v>
      </c>
      <c r="D25" s="23"/>
      <c r="E25" s="48"/>
      <c r="F25" s="24"/>
      <c r="G25" s="25"/>
      <c r="H25" s="26"/>
      <c r="I25" s="26"/>
      <c r="J25" s="26"/>
      <c r="K25" s="26"/>
      <c r="L25" s="26"/>
      <c r="M25" s="27"/>
    </row>
    <row r="26" spans="1:13" ht="20.85" customHeight="1">
      <c r="A26" s="330"/>
      <c r="B26" s="334"/>
      <c r="C26" s="305" t="s">
        <v>712</v>
      </c>
      <c r="D26" s="306"/>
      <c r="E26" s="307"/>
      <c r="F26" s="308"/>
      <c r="G26" s="309"/>
      <c r="H26" s="310"/>
      <c r="I26" s="310"/>
      <c r="J26" s="310"/>
      <c r="K26" s="310"/>
      <c r="L26" s="310"/>
      <c r="M26" s="311"/>
    </row>
    <row r="27" spans="1:13" ht="20.85" customHeight="1">
      <c r="A27" s="330"/>
      <c r="B27" s="334"/>
      <c r="C27" s="47" t="s">
        <v>36</v>
      </c>
      <c r="D27" s="23"/>
      <c r="E27" s="48"/>
      <c r="F27" s="24"/>
      <c r="G27" s="25"/>
      <c r="H27" s="26"/>
      <c r="I27" s="26"/>
      <c r="J27" s="26"/>
      <c r="K27" s="26"/>
      <c r="L27" s="26"/>
      <c r="M27" s="27"/>
    </row>
    <row r="28" spans="1:13" ht="20.85" customHeight="1">
      <c r="A28" s="330"/>
      <c r="B28" s="334"/>
      <c r="C28" s="379" t="s">
        <v>96</v>
      </c>
      <c r="D28" s="380"/>
      <c r="E28" s="381"/>
      <c r="F28" s="377">
        <v>3639955</v>
      </c>
      <c r="G28" s="25"/>
      <c r="H28" s="26"/>
      <c r="I28" s="26"/>
      <c r="J28" s="26"/>
      <c r="K28" s="26"/>
      <c r="L28" s="26"/>
      <c r="M28" s="27"/>
    </row>
    <row r="29" spans="1:13" ht="20.85" customHeight="1">
      <c r="A29" s="330"/>
      <c r="B29" s="334"/>
      <c r="C29" s="317" t="s">
        <v>713</v>
      </c>
      <c r="D29" s="312"/>
      <c r="E29" s="313"/>
      <c r="F29" s="314"/>
      <c r="G29" s="328"/>
      <c r="H29" s="315"/>
      <c r="I29" s="315"/>
      <c r="J29" s="315"/>
      <c r="K29" s="315"/>
      <c r="L29" s="315"/>
      <c r="M29" s="316"/>
    </row>
    <row r="30" spans="1:13" ht="20.85" customHeight="1">
      <c r="A30" s="330"/>
      <c r="B30" s="334"/>
      <c r="C30" s="49" t="s">
        <v>37</v>
      </c>
      <c r="D30" s="41"/>
      <c r="E30" s="50"/>
      <c r="F30" s="30"/>
      <c r="G30" s="31"/>
      <c r="H30" s="32"/>
      <c r="I30" s="32"/>
      <c r="J30" s="32"/>
      <c r="K30" s="32"/>
      <c r="L30" s="32"/>
      <c r="M30" s="33"/>
    </row>
    <row r="31" spans="1:13" ht="20.85" customHeight="1">
      <c r="A31" s="331"/>
      <c r="B31" s="335"/>
      <c r="C31" s="34" t="s">
        <v>14</v>
      </c>
      <c r="D31" s="42"/>
      <c r="E31" s="43"/>
      <c r="F31" s="44"/>
      <c r="G31" s="37"/>
      <c r="H31" s="51"/>
      <c r="I31" s="51"/>
      <c r="J31" s="51"/>
      <c r="K31" s="51"/>
      <c r="L31" s="51"/>
      <c r="M31" s="52"/>
    </row>
    <row r="32" spans="1:13" ht="20.85" customHeight="1">
      <c r="A32" s="53" t="s">
        <v>15</v>
      </c>
      <c r="B32" s="34"/>
      <c r="C32" s="54"/>
      <c r="D32" s="34"/>
      <c r="E32" s="34"/>
      <c r="F32" s="44"/>
      <c r="G32" s="37"/>
      <c r="H32" s="55"/>
      <c r="I32" s="51"/>
      <c r="J32" s="51"/>
      <c r="K32" s="51"/>
      <c r="L32" s="51"/>
      <c r="M32" s="52"/>
    </row>
    <row r="33" spans="1:13" ht="20.85" customHeight="1">
      <c r="A33" s="56" t="s">
        <v>16</v>
      </c>
      <c r="B33" s="57"/>
      <c r="C33" s="34"/>
      <c r="D33" s="290"/>
      <c r="E33" s="54" t="s">
        <v>17</v>
      </c>
      <c r="F33" s="44"/>
      <c r="G33" s="37"/>
      <c r="H33" s="55"/>
      <c r="I33" s="59"/>
      <c r="J33" s="55"/>
      <c r="K33" s="51"/>
      <c r="L33" s="51"/>
      <c r="M33" s="52"/>
    </row>
    <row r="34" spans="1:13" ht="20.85" customHeight="1">
      <c r="A34" s="56" t="s">
        <v>18</v>
      </c>
      <c r="B34" s="57"/>
      <c r="C34" s="34"/>
      <c r="D34" s="290"/>
      <c r="E34" s="54" t="s">
        <v>17</v>
      </c>
      <c r="F34" s="44"/>
      <c r="G34" s="37"/>
      <c r="H34" s="332"/>
      <c r="I34" s="332"/>
      <c r="J34" s="332"/>
      <c r="K34" s="332"/>
      <c r="L34" s="60"/>
      <c r="M34" s="61"/>
    </row>
    <row r="35" spans="1:13" ht="20.85" customHeight="1">
      <c r="A35" s="318" t="s">
        <v>711</v>
      </c>
      <c r="B35" s="319"/>
      <c r="C35" s="320"/>
      <c r="D35" s="321"/>
      <c r="E35" s="322"/>
      <c r="F35" s="323"/>
      <c r="G35" s="324"/>
      <c r="H35" s="325"/>
      <c r="I35" s="325"/>
      <c r="J35" s="325"/>
      <c r="K35" s="325"/>
      <c r="L35" s="326"/>
      <c r="M35" s="327"/>
    </row>
    <row r="36" spans="1:13" ht="20.85" customHeight="1">
      <c r="A36" s="62" t="s">
        <v>19</v>
      </c>
      <c r="B36" s="63"/>
      <c r="C36" s="63"/>
      <c r="D36" s="51"/>
      <c r="E36" s="64"/>
      <c r="F36" s="65"/>
      <c r="G36" s="37"/>
      <c r="H36" s="55"/>
      <c r="I36" s="51"/>
      <c r="J36" s="51"/>
      <c r="K36" s="51"/>
      <c r="L36" s="51"/>
      <c r="M36" s="52"/>
    </row>
    <row r="37" spans="1:13" ht="20.85" customHeight="1">
      <c r="A37" s="66" t="s">
        <v>20</v>
      </c>
      <c r="B37" s="64"/>
      <c r="C37" s="63"/>
      <c r="D37" s="58">
        <v>10</v>
      </c>
      <c r="E37" s="67" t="s">
        <v>17</v>
      </c>
      <c r="F37" s="65"/>
      <c r="G37" s="68"/>
      <c r="H37" s="55"/>
      <c r="I37" s="59"/>
      <c r="J37" s="55"/>
      <c r="K37" s="51"/>
      <c r="L37" s="51"/>
      <c r="M37" s="52"/>
    </row>
    <row r="38" spans="1:13" ht="20.85" customHeight="1">
      <c r="A38" s="62" t="s">
        <v>21</v>
      </c>
      <c r="B38" s="63"/>
      <c r="C38" s="63"/>
      <c r="D38" s="63"/>
      <c r="E38" s="64"/>
      <c r="F38" s="69"/>
      <c r="G38" s="70"/>
      <c r="H38" s="55"/>
      <c r="I38" s="51"/>
      <c r="J38" s="51"/>
      <c r="K38" s="51"/>
      <c r="L38" s="51"/>
      <c r="M38" s="52"/>
    </row>
    <row r="39" spans="1:13" ht="8.1" customHeight="1">
      <c r="A39" s="71"/>
      <c r="B39" s="72"/>
      <c r="C39" s="72"/>
      <c r="D39" s="72"/>
      <c r="E39" s="72"/>
      <c r="F39" s="73"/>
      <c r="G39" s="74"/>
      <c r="H39" s="75"/>
      <c r="I39" s="38"/>
      <c r="J39" s="38"/>
      <c r="K39" s="38"/>
      <c r="L39" s="38"/>
      <c r="M39" s="38"/>
    </row>
    <row r="40" spans="1:13" ht="18" customHeight="1">
      <c r="A40" s="76" t="s">
        <v>22</v>
      </c>
    </row>
    <row r="41" spans="1:13" ht="19.5" customHeight="1">
      <c r="B41" s="77"/>
      <c r="C41" s="77"/>
      <c r="D41" s="77"/>
      <c r="E41" s="77"/>
      <c r="F41" s="78"/>
      <c r="G41" s="78"/>
      <c r="H41" s="79"/>
    </row>
    <row r="42" spans="1:13" ht="18" customHeight="1">
      <c r="C42" s="80"/>
    </row>
  </sheetData>
  <mergeCells count="5">
    <mergeCell ref="A6:A31"/>
    <mergeCell ref="H34:K34"/>
    <mergeCell ref="B6:B9"/>
    <mergeCell ref="B10:B12"/>
    <mergeCell ref="B13:B31"/>
  </mergeCells>
  <phoneticPr fontId="5" type="noConversion"/>
  <printOptions horizontalCentered="1"/>
  <pageMargins left="0.78740157480314965" right="0.78740157480314965" top="0.98425196850393704" bottom="0.98425196850393704" header="0.51181102362204722" footer="0.51181102362204722"/>
  <pageSetup paperSize="9" scale="84"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tabColor rgb="FFFF0000"/>
    <pageSetUpPr fitToPage="1"/>
  </sheetPr>
  <dimension ref="A3:L91"/>
  <sheetViews>
    <sheetView view="pageBreakPreview" zoomScaleNormal="100" zoomScaleSheetLayoutView="100" workbookViewId="0">
      <selection activeCell="C6" sqref="C6"/>
    </sheetView>
  </sheetViews>
  <sheetFormatPr defaultColWidth="8.88671875" defaultRowHeight="12"/>
  <cols>
    <col min="1" max="1" width="13.109375" style="155" customWidth="1"/>
    <col min="2" max="7" width="10.44140625" style="155" customWidth="1"/>
    <col min="8" max="11" width="10.5546875" style="155" customWidth="1"/>
    <col min="12" max="16384" width="8.88671875" style="155"/>
  </cols>
  <sheetData>
    <row r="3" spans="1:12" ht="22.5">
      <c r="A3" s="153" t="s">
        <v>208</v>
      </c>
      <c r="B3" s="154"/>
      <c r="C3" s="154"/>
      <c r="D3" s="154"/>
      <c r="E3" s="154"/>
      <c r="F3" s="154"/>
      <c r="G3" s="154"/>
    </row>
    <row r="5" spans="1:12">
      <c r="H5" s="368" t="s">
        <v>209</v>
      </c>
      <c r="I5" s="368"/>
      <c r="J5" s="368" t="s">
        <v>210</v>
      </c>
      <c r="K5" s="368"/>
    </row>
    <row r="6" spans="1:12" ht="31.5" customHeight="1">
      <c r="A6" s="156" t="s">
        <v>211</v>
      </c>
      <c r="B6" s="156" t="s">
        <v>159</v>
      </c>
      <c r="C6" s="156" t="s">
        <v>92</v>
      </c>
      <c r="D6" s="156" t="s">
        <v>93</v>
      </c>
      <c r="E6" s="156" t="s">
        <v>94</v>
      </c>
      <c r="F6" s="156" t="s">
        <v>95</v>
      </c>
      <c r="G6" s="156" t="s">
        <v>160</v>
      </c>
      <c r="H6" s="157" t="s">
        <v>212</v>
      </c>
      <c r="I6" s="157" t="s">
        <v>213</v>
      </c>
      <c r="J6" s="157" t="s">
        <v>212</v>
      </c>
      <c r="K6" s="157" t="s">
        <v>213</v>
      </c>
    </row>
    <row r="7" spans="1:12" ht="31.5" customHeight="1">
      <c r="A7" s="158" t="s">
        <v>458</v>
      </c>
      <c r="B7" s="159">
        <v>255016</v>
      </c>
      <c r="C7" s="159">
        <v>244456</v>
      </c>
      <c r="D7" s="159">
        <v>388623</v>
      </c>
      <c r="E7" s="159">
        <v>289247</v>
      </c>
      <c r="F7" s="159">
        <v>234019</v>
      </c>
      <c r="G7" s="159">
        <v>252767</v>
      </c>
      <c r="H7" s="160">
        <f>+B7/B8</f>
        <v>1.0249056543109649</v>
      </c>
      <c r="I7" s="160">
        <f>+B7/B8</f>
        <v>1.0249056543109649</v>
      </c>
      <c r="J7" s="160">
        <f>+C7/C8</f>
        <v>1.0314338033636279</v>
      </c>
      <c r="K7" s="160">
        <f>+C7/C8</f>
        <v>1.0314338033636279</v>
      </c>
    </row>
    <row r="8" spans="1:12" ht="31.5" customHeight="1">
      <c r="A8" s="158" t="s">
        <v>457</v>
      </c>
      <c r="B8" s="159">
        <v>248819</v>
      </c>
      <c r="C8" s="159">
        <v>237006</v>
      </c>
      <c r="D8" s="159">
        <v>379757</v>
      </c>
      <c r="E8" s="159">
        <v>286364</v>
      </c>
      <c r="F8" s="159">
        <v>239564</v>
      </c>
      <c r="G8" s="159">
        <v>252767</v>
      </c>
      <c r="H8" s="162"/>
      <c r="I8" s="163"/>
      <c r="J8" s="163"/>
      <c r="K8" s="163"/>
    </row>
    <row r="9" spans="1:12" ht="31.5" customHeight="1">
      <c r="A9" s="158" t="s">
        <v>454</v>
      </c>
      <c r="B9" s="159">
        <v>242931</v>
      </c>
      <c r="C9" s="159">
        <v>231044</v>
      </c>
      <c r="D9" s="159">
        <v>365485</v>
      </c>
      <c r="E9" s="159">
        <v>283907</v>
      </c>
      <c r="F9" s="159">
        <v>230632</v>
      </c>
      <c r="G9" s="159">
        <v>245273</v>
      </c>
      <c r="H9" s="162"/>
      <c r="I9" s="163"/>
      <c r="J9" s="163"/>
      <c r="K9" s="163"/>
    </row>
    <row r="10" spans="1:12" ht="31.5" customHeight="1">
      <c r="A10" s="158" t="s">
        <v>453</v>
      </c>
      <c r="B10" s="159">
        <v>235815</v>
      </c>
      <c r="C10" s="159">
        <v>223499</v>
      </c>
      <c r="D10" s="159">
        <v>357168</v>
      </c>
      <c r="E10" s="159">
        <v>276915</v>
      </c>
      <c r="F10" s="159">
        <v>229990</v>
      </c>
      <c r="G10" s="159">
        <v>239470</v>
      </c>
      <c r="H10" s="162"/>
      <c r="I10" s="163"/>
      <c r="J10" s="163"/>
      <c r="K10" s="163"/>
    </row>
    <row r="11" spans="1:12" ht="31.5" customHeight="1">
      <c r="A11" s="158" t="s">
        <v>455</v>
      </c>
      <c r="B11" s="159">
        <v>230798</v>
      </c>
      <c r="C11" s="159">
        <v>219213</v>
      </c>
      <c r="D11" s="159">
        <v>348470</v>
      </c>
      <c r="E11" s="159">
        <v>268825</v>
      </c>
      <c r="F11" s="159">
        <v>224194</v>
      </c>
      <c r="G11" s="159">
        <v>234726</v>
      </c>
      <c r="H11" s="162"/>
      <c r="I11" s="163"/>
      <c r="J11" s="163"/>
      <c r="K11" s="163"/>
    </row>
    <row r="12" spans="1:12" ht="31.5" customHeight="1">
      <c r="A12" s="158" t="s">
        <v>430</v>
      </c>
      <c r="B12" s="159">
        <v>226947</v>
      </c>
      <c r="C12" s="159">
        <v>215178</v>
      </c>
      <c r="D12" s="159">
        <v>348564</v>
      </c>
      <c r="E12" s="159">
        <v>264191</v>
      </c>
      <c r="F12" s="159">
        <v>222691</v>
      </c>
      <c r="G12" s="159">
        <v>231739</v>
      </c>
      <c r="H12" s="161"/>
      <c r="I12" s="132"/>
      <c r="J12" s="132"/>
      <c r="K12" s="132"/>
      <c r="L12" s="132"/>
    </row>
    <row r="13" spans="1:12" ht="31.5" customHeight="1">
      <c r="A13" s="158" t="s">
        <v>456</v>
      </c>
      <c r="B13" s="159">
        <v>222803</v>
      </c>
      <c r="C13" s="159">
        <v>209168</v>
      </c>
      <c r="D13" s="159">
        <v>335522</v>
      </c>
      <c r="E13" s="159">
        <v>262914</v>
      </c>
      <c r="F13" s="159">
        <v>224686</v>
      </c>
      <c r="G13" s="159">
        <v>247534</v>
      </c>
      <c r="H13" s="161"/>
      <c r="I13" s="132"/>
      <c r="J13" s="132"/>
      <c r="K13" s="132"/>
      <c r="L13" s="132"/>
    </row>
    <row r="14" spans="1:12" s="132" customFormat="1" ht="39.950000000000003" customHeight="1">
      <c r="A14" s="158" t="s">
        <v>418</v>
      </c>
      <c r="B14" s="159">
        <v>216770</v>
      </c>
      <c r="C14" s="159">
        <v>203891</v>
      </c>
      <c r="D14" s="159">
        <v>330433</v>
      </c>
      <c r="E14" s="159">
        <v>252022</v>
      </c>
      <c r="F14" s="159">
        <v>220229</v>
      </c>
      <c r="G14" s="159">
        <v>242858</v>
      </c>
      <c r="H14" s="161"/>
    </row>
    <row r="15" spans="1:12" s="132" customFormat="1" ht="39.950000000000003" customHeight="1">
      <c r="A15" s="158" t="s">
        <v>272</v>
      </c>
      <c r="B15" s="159">
        <v>210195</v>
      </c>
      <c r="C15" s="159">
        <v>197897</v>
      </c>
      <c r="D15" s="159">
        <v>316642</v>
      </c>
      <c r="E15" s="159">
        <v>244131</v>
      </c>
      <c r="F15" s="159">
        <v>219314</v>
      </c>
      <c r="G15" s="159">
        <v>231976</v>
      </c>
      <c r="H15" s="161"/>
    </row>
    <row r="16" spans="1:12" s="132" customFormat="1" ht="39.950000000000003" customHeight="1">
      <c r="A16" s="158" t="s">
        <v>273</v>
      </c>
      <c r="B16" s="159">
        <v>203332</v>
      </c>
      <c r="C16" s="159">
        <v>190702</v>
      </c>
      <c r="D16" s="159">
        <v>305604</v>
      </c>
      <c r="E16" s="159">
        <v>237460</v>
      </c>
      <c r="F16" s="159">
        <v>224152</v>
      </c>
      <c r="G16" s="159">
        <v>224043</v>
      </c>
      <c r="H16" s="161"/>
    </row>
    <row r="17" spans="1:11" s="132" customFormat="1" ht="39.950000000000003" customHeight="1">
      <c r="A17" s="158" t="s">
        <v>274</v>
      </c>
      <c r="B17" s="159">
        <v>193770</v>
      </c>
      <c r="C17" s="159">
        <v>181134</v>
      </c>
      <c r="D17" s="159">
        <v>282575</v>
      </c>
      <c r="E17" s="159">
        <v>230322</v>
      </c>
      <c r="F17" s="159">
        <v>2229895</v>
      </c>
      <c r="G17" s="159">
        <v>209344</v>
      </c>
      <c r="H17" s="161"/>
    </row>
    <row r="18" spans="1:11" s="132" customFormat="1" ht="39.950000000000003" customHeight="1">
      <c r="A18" s="158" t="s">
        <v>270</v>
      </c>
      <c r="B18" s="159">
        <v>186026</v>
      </c>
      <c r="C18" s="159">
        <v>175804</v>
      </c>
      <c r="D18" s="159">
        <v>273471</v>
      </c>
      <c r="E18" s="159">
        <v>221051</v>
      </c>
      <c r="F18" s="159">
        <v>222305</v>
      </c>
      <c r="G18" s="159">
        <v>200653</v>
      </c>
      <c r="H18" s="162"/>
      <c r="I18" s="163"/>
      <c r="J18" s="163"/>
      <c r="K18" s="163"/>
    </row>
    <row r="19" spans="1:11" s="132" customFormat="1" ht="39.950000000000003" customHeight="1">
      <c r="A19" s="158" t="s">
        <v>264</v>
      </c>
      <c r="B19" s="159">
        <v>179690</v>
      </c>
      <c r="C19" s="159">
        <v>169999</v>
      </c>
      <c r="D19" s="159">
        <v>262656</v>
      </c>
      <c r="E19" s="159">
        <v>213706</v>
      </c>
      <c r="F19" s="159">
        <v>214801</v>
      </c>
      <c r="G19" s="159">
        <v>191745</v>
      </c>
    </row>
    <row r="20" spans="1:11" s="132" customFormat="1" ht="39.950000000000003" customHeight="1">
      <c r="A20" s="158" t="s">
        <v>265</v>
      </c>
      <c r="B20" s="159">
        <v>175071</v>
      </c>
      <c r="C20" s="159">
        <v>165389</v>
      </c>
      <c r="D20" s="159">
        <v>254913</v>
      </c>
      <c r="E20" s="159">
        <v>208944</v>
      </c>
      <c r="F20" s="159">
        <v>216386</v>
      </c>
      <c r="G20" s="159">
        <v>185041</v>
      </c>
    </row>
    <row r="21" spans="1:11" s="132" customFormat="1" ht="39.950000000000003" customHeight="1">
      <c r="A21" s="158" t="s">
        <v>266</v>
      </c>
      <c r="B21" s="159">
        <v>168571</v>
      </c>
      <c r="C21" s="159">
        <v>159184</v>
      </c>
      <c r="D21" s="159">
        <v>240606</v>
      </c>
      <c r="E21" s="159">
        <v>204251</v>
      </c>
      <c r="F21" s="159">
        <v>209359</v>
      </c>
      <c r="G21" s="159">
        <v>175270</v>
      </c>
    </row>
    <row r="22" spans="1:11" s="132" customFormat="1" ht="39.950000000000003" customHeight="1">
      <c r="A22" s="158" t="s">
        <v>267</v>
      </c>
      <c r="B22" s="159">
        <v>163339</v>
      </c>
      <c r="C22" s="159">
        <v>154343</v>
      </c>
      <c r="D22" s="159">
        <v>228408</v>
      </c>
      <c r="E22" s="159">
        <v>197308</v>
      </c>
      <c r="F22" s="159">
        <v>211249</v>
      </c>
      <c r="G22" s="159">
        <v>166795</v>
      </c>
    </row>
    <row r="23" spans="1:11" s="132" customFormat="1" ht="39.950000000000003" customHeight="1">
      <c r="A23" s="158" t="s">
        <v>268</v>
      </c>
      <c r="B23" s="159">
        <v>158590</v>
      </c>
      <c r="C23" s="159">
        <v>149959</v>
      </c>
      <c r="D23" s="159">
        <v>225312</v>
      </c>
      <c r="E23" s="159">
        <v>190064</v>
      </c>
      <c r="F23" s="159">
        <v>202459</v>
      </c>
      <c r="G23" s="159">
        <v>163185</v>
      </c>
    </row>
    <row r="24" spans="1:11" s="132" customFormat="1" ht="39.950000000000003" customHeight="1">
      <c r="A24" s="158" t="s">
        <v>269</v>
      </c>
      <c r="B24" s="159">
        <v>155796</v>
      </c>
      <c r="C24" s="159">
        <v>147352</v>
      </c>
      <c r="D24" s="159">
        <v>220954</v>
      </c>
      <c r="E24" s="159">
        <v>184513</v>
      </c>
      <c r="F24" s="159">
        <v>205402</v>
      </c>
      <c r="G24" s="159">
        <v>160079</v>
      </c>
    </row>
    <row r="25" spans="1:11" s="132" customFormat="1" ht="39.950000000000003" customHeight="1">
      <c r="A25" s="158" t="s">
        <v>214</v>
      </c>
      <c r="B25" s="159">
        <v>150664</v>
      </c>
      <c r="C25" s="159">
        <v>142586</v>
      </c>
      <c r="D25" s="159">
        <v>213715</v>
      </c>
      <c r="E25" s="159">
        <v>176705</v>
      </c>
      <c r="F25" s="159">
        <v>206068</v>
      </c>
      <c r="G25" s="159">
        <v>152362</v>
      </c>
    </row>
    <row r="26" spans="1:11" s="132" customFormat="1" ht="39.950000000000003" customHeight="1">
      <c r="A26" s="158" t="s">
        <v>215</v>
      </c>
      <c r="B26" s="159">
        <v>148380</v>
      </c>
      <c r="C26" s="159">
        <v>140833</v>
      </c>
      <c r="D26" s="159">
        <v>211106</v>
      </c>
      <c r="E26" s="159">
        <v>172081</v>
      </c>
      <c r="F26" s="159">
        <v>198225</v>
      </c>
      <c r="G26" s="159">
        <v>150490</v>
      </c>
    </row>
    <row r="27" spans="1:11" s="132" customFormat="1" ht="39.950000000000003" customHeight="1">
      <c r="A27" s="158" t="s">
        <v>161</v>
      </c>
      <c r="B27" s="159">
        <v>141724</v>
      </c>
      <c r="C27" s="159">
        <v>134901</v>
      </c>
      <c r="D27" s="159">
        <v>206053</v>
      </c>
      <c r="E27" s="159">
        <v>162750</v>
      </c>
      <c r="F27" s="159">
        <v>179988</v>
      </c>
      <c r="G27" s="159">
        <v>144950</v>
      </c>
    </row>
    <row r="28" spans="1:11" s="132" customFormat="1" ht="39.950000000000003" customHeight="1">
      <c r="A28" s="158" t="s">
        <v>162</v>
      </c>
      <c r="B28" s="159">
        <v>138571</v>
      </c>
      <c r="C28" s="159">
        <v>132168</v>
      </c>
      <c r="D28" s="159">
        <v>204110</v>
      </c>
      <c r="E28" s="159">
        <v>156713</v>
      </c>
      <c r="F28" s="159">
        <v>175792</v>
      </c>
      <c r="G28" s="159">
        <v>141355</v>
      </c>
    </row>
    <row r="29" spans="1:11" s="132" customFormat="1" ht="39.950000000000003" customHeight="1">
      <c r="A29" s="158" t="s">
        <v>163</v>
      </c>
      <c r="B29" s="159">
        <v>132576</v>
      </c>
      <c r="C29" s="159">
        <v>126684</v>
      </c>
      <c r="D29" s="159">
        <v>191119</v>
      </c>
      <c r="E29" s="159">
        <v>149495</v>
      </c>
      <c r="F29" s="159">
        <v>165930</v>
      </c>
      <c r="G29" s="159">
        <v>136032</v>
      </c>
    </row>
    <row r="30" spans="1:11" s="132" customFormat="1" ht="39.950000000000003" customHeight="1">
      <c r="A30" s="158" t="s">
        <v>164</v>
      </c>
      <c r="B30" s="159">
        <v>129029</v>
      </c>
      <c r="C30" s="159">
        <v>123735</v>
      </c>
      <c r="D30" s="159">
        <v>185429</v>
      </c>
      <c r="E30" s="159">
        <v>144563</v>
      </c>
      <c r="F30" s="159">
        <v>159211</v>
      </c>
      <c r="G30" s="159">
        <v>129806</v>
      </c>
    </row>
    <row r="31" spans="1:11" s="132" customFormat="1" ht="39.950000000000003" customHeight="1">
      <c r="A31" s="158" t="s">
        <v>165</v>
      </c>
      <c r="B31" s="159">
        <v>124746</v>
      </c>
      <c r="C31" s="159">
        <v>120031</v>
      </c>
      <c r="D31" s="159">
        <v>176985</v>
      </c>
      <c r="E31" s="159">
        <v>138912</v>
      </c>
      <c r="F31" s="159">
        <v>151994</v>
      </c>
      <c r="G31" s="159">
        <v>123801</v>
      </c>
    </row>
    <row r="32" spans="1:11" s="132" customFormat="1" ht="39.950000000000003" customHeight="1">
      <c r="A32" s="158" t="s">
        <v>166</v>
      </c>
      <c r="B32" s="159">
        <v>123031</v>
      </c>
      <c r="C32" s="159">
        <v>118090</v>
      </c>
      <c r="D32" s="159">
        <v>174848</v>
      </c>
      <c r="E32" s="159">
        <v>138670</v>
      </c>
      <c r="F32" s="159">
        <v>152852</v>
      </c>
      <c r="G32" s="159">
        <v>121205</v>
      </c>
    </row>
    <row r="33" spans="1:7" s="132" customFormat="1" ht="39.950000000000003" customHeight="1">
      <c r="A33" s="158" t="s">
        <v>167</v>
      </c>
      <c r="B33" s="159">
        <v>119717</v>
      </c>
      <c r="C33" s="159">
        <v>114847</v>
      </c>
      <c r="D33" s="159">
        <v>165652</v>
      </c>
      <c r="E33" s="159">
        <v>137030</v>
      </c>
      <c r="F33" s="159">
        <v>147659</v>
      </c>
      <c r="G33" s="159">
        <v>117682</v>
      </c>
    </row>
    <row r="34" spans="1:7" s="132" customFormat="1" ht="39.950000000000003" customHeight="1">
      <c r="A34" s="158" t="s">
        <v>168</v>
      </c>
      <c r="B34" s="159">
        <v>117333</v>
      </c>
      <c r="C34" s="159">
        <v>111664</v>
      </c>
      <c r="D34" s="159">
        <v>156581</v>
      </c>
      <c r="E34" s="159">
        <v>130640</v>
      </c>
      <c r="F34" s="159">
        <v>146190</v>
      </c>
      <c r="G34" s="159">
        <v>110820</v>
      </c>
    </row>
    <row r="35" spans="1:7" s="132" customFormat="1" ht="39.950000000000003" customHeight="1">
      <c r="A35" s="158" t="s">
        <v>169</v>
      </c>
      <c r="B35" s="159">
        <v>117524</v>
      </c>
      <c r="C35" s="159">
        <v>111661</v>
      </c>
      <c r="D35" s="159">
        <v>153277</v>
      </c>
      <c r="E35" s="159">
        <v>134021</v>
      </c>
      <c r="F35" s="159">
        <v>146937</v>
      </c>
      <c r="G35" s="159">
        <v>110576</v>
      </c>
    </row>
    <row r="36" spans="1:7" s="132" customFormat="1" ht="39.950000000000003" customHeight="1">
      <c r="A36" s="158" t="s">
        <v>170</v>
      </c>
      <c r="B36" s="159">
        <v>114642</v>
      </c>
      <c r="C36" s="159">
        <v>108559</v>
      </c>
      <c r="D36" s="159">
        <v>147292</v>
      </c>
      <c r="E36" s="159">
        <v>132221</v>
      </c>
      <c r="F36" s="159">
        <v>146159</v>
      </c>
      <c r="G36" s="159">
        <v>106679</v>
      </c>
    </row>
    <row r="37" spans="1:7" s="132" customFormat="1" ht="39.950000000000003" customHeight="1">
      <c r="A37" s="158" t="s">
        <v>171</v>
      </c>
      <c r="B37" s="159">
        <v>110546</v>
      </c>
      <c r="C37" s="159">
        <v>104226</v>
      </c>
      <c r="D37" s="159">
        <v>140851</v>
      </c>
      <c r="E37" s="159">
        <v>126407</v>
      </c>
      <c r="F37" s="159">
        <v>144482</v>
      </c>
      <c r="G37" s="159">
        <v>104282</v>
      </c>
    </row>
    <row r="38" spans="1:7" s="132" customFormat="1" ht="39.950000000000003" customHeight="1">
      <c r="A38" s="158" t="s">
        <v>172</v>
      </c>
      <c r="B38" s="159">
        <v>107261</v>
      </c>
      <c r="C38" s="159">
        <v>101241</v>
      </c>
      <c r="D38" s="159">
        <v>133455</v>
      </c>
      <c r="E38" s="159">
        <v>124886</v>
      </c>
      <c r="F38" s="159">
        <v>138384</v>
      </c>
      <c r="G38" s="159">
        <v>102436</v>
      </c>
    </row>
    <row r="39" spans="1:7" s="132" customFormat="1" ht="39.950000000000003" customHeight="1">
      <c r="A39" s="158" t="s">
        <v>173</v>
      </c>
      <c r="B39" s="159">
        <v>104651</v>
      </c>
      <c r="C39" s="159">
        <v>99171</v>
      </c>
      <c r="D39" s="159">
        <v>129001</v>
      </c>
      <c r="E39" s="159">
        <v>121275</v>
      </c>
      <c r="F39" s="159">
        <v>133106</v>
      </c>
      <c r="G39" s="159">
        <v>100354</v>
      </c>
    </row>
    <row r="40" spans="1:7" s="132" customFormat="1" ht="39.950000000000003" customHeight="1">
      <c r="A40" s="158" t="s">
        <v>174</v>
      </c>
      <c r="B40" s="159">
        <v>102924</v>
      </c>
      <c r="C40" s="159">
        <v>97633</v>
      </c>
      <c r="D40" s="159">
        <v>127446</v>
      </c>
      <c r="E40" s="159">
        <v>120292</v>
      </c>
      <c r="F40" s="159">
        <v>128767</v>
      </c>
      <c r="G40" s="159">
        <v>99629</v>
      </c>
    </row>
    <row r="41" spans="1:7" s="132" customFormat="1" ht="39.950000000000003" customHeight="1">
      <c r="A41" s="158" t="s">
        <v>175</v>
      </c>
      <c r="B41" s="159">
        <v>101024</v>
      </c>
      <c r="C41" s="159">
        <v>96236</v>
      </c>
      <c r="D41" s="159">
        <v>126903</v>
      </c>
      <c r="E41" s="159">
        <v>118898</v>
      </c>
      <c r="F41" s="159">
        <v>122684</v>
      </c>
      <c r="G41" s="159">
        <v>97199</v>
      </c>
    </row>
    <row r="42" spans="1:7" s="132" customFormat="1" ht="39.950000000000003" customHeight="1">
      <c r="A42" s="158" t="s">
        <v>176</v>
      </c>
      <c r="B42" s="159">
        <v>97859</v>
      </c>
      <c r="C42" s="159">
        <v>93530</v>
      </c>
      <c r="D42" s="159">
        <v>123783</v>
      </c>
      <c r="E42" s="159">
        <v>118790</v>
      </c>
      <c r="F42" s="159">
        <v>114464</v>
      </c>
      <c r="G42" s="159">
        <v>93578</v>
      </c>
    </row>
    <row r="43" spans="1:7" s="132" customFormat="1" ht="39.950000000000003" customHeight="1">
      <c r="A43" s="158" t="s">
        <v>177</v>
      </c>
      <c r="B43" s="159">
        <v>97467</v>
      </c>
      <c r="C43" s="159">
        <v>93240</v>
      </c>
      <c r="D43" s="159">
        <v>122971</v>
      </c>
      <c r="E43" s="159">
        <v>119556</v>
      </c>
      <c r="F43" s="159">
        <v>112684</v>
      </c>
      <c r="G43" s="159">
        <v>93108</v>
      </c>
    </row>
    <row r="44" spans="1:7" s="132" customFormat="1" ht="39.950000000000003" customHeight="1">
      <c r="A44" s="158" t="s">
        <v>178</v>
      </c>
      <c r="B44" s="159">
        <v>97298</v>
      </c>
      <c r="C44" s="159">
        <v>93190</v>
      </c>
      <c r="D44" s="159">
        <v>122742</v>
      </c>
      <c r="E44" s="159">
        <v>120045</v>
      </c>
      <c r="F44" s="159">
        <v>111078</v>
      </c>
      <c r="G44" s="159">
        <v>93238</v>
      </c>
    </row>
    <row r="45" spans="1:7" s="132" customFormat="1" ht="39.950000000000003" customHeight="1">
      <c r="A45" s="158" t="s">
        <v>179</v>
      </c>
      <c r="B45" s="159">
        <v>96102</v>
      </c>
      <c r="C45" s="159">
        <v>91847</v>
      </c>
      <c r="D45" s="159">
        <v>120954</v>
      </c>
      <c r="E45" s="159">
        <v>119181</v>
      </c>
      <c r="F45" s="159">
        <v>110222</v>
      </c>
      <c r="G45" s="159">
        <v>92224</v>
      </c>
    </row>
    <row r="46" spans="1:7" s="132" customFormat="1" ht="39.950000000000003" customHeight="1">
      <c r="A46" s="158" t="s">
        <v>180</v>
      </c>
      <c r="B46" s="159">
        <v>94411</v>
      </c>
      <c r="C46" s="159">
        <v>89975</v>
      </c>
      <c r="D46" s="159">
        <v>117838</v>
      </c>
      <c r="E46" s="159">
        <v>118642</v>
      </c>
      <c r="F46" s="159">
        <v>109322</v>
      </c>
      <c r="G46" s="159">
        <v>91170</v>
      </c>
    </row>
    <row r="47" spans="1:7" s="132" customFormat="1" ht="39.950000000000003" customHeight="1">
      <c r="A47" s="158" t="s">
        <v>181</v>
      </c>
      <c r="B47" s="159">
        <v>92904</v>
      </c>
      <c r="C47" s="159">
        <v>88487</v>
      </c>
      <c r="D47" s="159">
        <v>116517</v>
      </c>
      <c r="E47" s="159">
        <v>116355</v>
      </c>
      <c r="F47" s="159">
        <v>107531</v>
      </c>
      <c r="G47" s="159">
        <v>89835</v>
      </c>
    </row>
    <row r="48" spans="1:7" s="132" customFormat="1" ht="39.950000000000003" customHeight="1">
      <c r="A48" s="158" t="s">
        <v>182</v>
      </c>
      <c r="B48" s="159">
        <v>86190</v>
      </c>
      <c r="C48" s="159">
        <v>81310</v>
      </c>
      <c r="D48" s="159">
        <v>109916</v>
      </c>
      <c r="E48" s="159">
        <v>109270</v>
      </c>
      <c r="F48" s="159">
        <v>103401</v>
      </c>
      <c r="G48" s="159">
        <v>83005</v>
      </c>
    </row>
    <row r="49" spans="1:7" s="132" customFormat="1" ht="39.950000000000003" customHeight="1">
      <c r="A49" s="158" t="s">
        <v>183</v>
      </c>
      <c r="B49" s="159">
        <v>79560</v>
      </c>
      <c r="C49" s="159">
        <v>74440</v>
      </c>
      <c r="D49" s="159">
        <v>97462</v>
      </c>
      <c r="E49" s="159">
        <v>102277</v>
      </c>
      <c r="F49" s="159">
        <v>100351</v>
      </c>
      <c r="G49" s="159">
        <v>76099</v>
      </c>
    </row>
    <row r="50" spans="1:7" s="132" customFormat="1" ht="39.950000000000003" customHeight="1">
      <c r="A50" s="158" t="s">
        <v>184</v>
      </c>
      <c r="B50" s="159">
        <v>77133</v>
      </c>
      <c r="C50" s="159">
        <v>71896</v>
      </c>
      <c r="D50" s="159">
        <v>94812</v>
      </c>
      <c r="E50" s="159">
        <v>99933</v>
      </c>
      <c r="F50" s="159">
        <v>98138</v>
      </c>
      <c r="G50" s="159">
        <v>74240</v>
      </c>
    </row>
    <row r="51" spans="1:7" s="132" customFormat="1" ht="39.950000000000003" customHeight="1">
      <c r="A51" s="158" t="s">
        <v>185</v>
      </c>
      <c r="B51" s="159">
        <v>76007</v>
      </c>
      <c r="C51" s="159">
        <v>70436</v>
      </c>
      <c r="D51" s="159">
        <v>92976</v>
      </c>
      <c r="E51" s="159">
        <v>102542</v>
      </c>
      <c r="F51" s="159">
        <v>95783</v>
      </c>
      <c r="G51" s="159">
        <v>74631</v>
      </c>
    </row>
    <row r="52" spans="1:7" s="132" customFormat="1" ht="39.950000000000003" customHeight="1">
      <c r="A52" s="158" t="s">
        <v>186</v>
      </c>
      <c r="B52" s="159">
        <v>75917</v>
      </c>
      <c r="C52" s="159">
        <v>70083</v>
      </c>
      <c r="D52" s="159">
        <v>92971</v>
      </c>
      <c r="E52" s="159">
        <v>103425</v>
      </c>
      <c r="F52" s="159">
        <v>95770</v>
      </c>
      <c r="G52" s="159">
        <v>76233</v>
      </c>
    </row>
    <row r="53" spans="1:7" s="132" customFormat="1" ht="39.950000000000003" customHeight="1">
      <c r="A53" s="158" t="s">
        <v>187</v>
      </c>
      <c r="B53" s="159">
        <v>74593</v>
      </c>
      <c r="C53" s="159">
        <v>68916</v>
      </c>
      <c r="D53" s="159">
        <v>92474</v>
      </c>
      <c r="E53" s="159">
        <v>106729</v>
      </c>
      <c r="F53" s="159">
        <v>90719</v>
      </c>
      <c r="G53" s="159">
        <v>72590</v>
      </c>
    </row>
    <row r="54" spans="1:7" s="132" customFormat="1" ht="39.950000000000003" customHeight="1">
      <c r="A54" s="158" t="s">
        <v>188</v>
      </c>
      <c r="B54" s="159">
        <v>74166</v>
      </c>
      <c r="C54" s="159">
        <v>68763</v>
      </c>
      <c r="D54" s="159">
        <v>92311</v>
      </c>
      <c r="E54" s="159">
        <v>103077</v>
      </c>
      <c r="F54" s="159">
        <v>90888</v>
      </c>
      <c r="G54" s="159">
        <v>71849</v>
      </c>
    </row>
    <row r="55" spans="1:7" s="132" customFormat="1" ht="39.950000000000003" customHeight="1">
      <c r="A55" s="158" t="s">
        <v>189</v>
      </c>
      <c r="B55" s="159">
        <v>73588</v>
      </c>
      <c r="C55" s="159">
        <v>68016</v>
      </c>
      <c r="D55" s="159">
        <v>91094</v>
      </c>
      <c r="E55" s="159">
        <v>104774</v>
      </c>
      <c r="F55" s="159">
        <v>89988</v>
      </c>
      <c r="G55" s="159">
        <v>71162</v>
      </c>
    </row>
    <row r="56" spans="1:7" s="132" customFormat="1" ht="39.950000000000003" customHeight="1">
      <c r="A56" s="158" t="s">
        <v>190</v>
      </c>
      <c r="B56" s="159">
        <v>74930</v>
      </c>
      <c r="C56" s="159">
        <v>69264</v>
      </c>
      <c r="D56" s="159">
        <v>97408</v>
      </c>
      <c r="E56" s="159">
        <v>101878</v>
      </c>
      <c r="F56" s="159">
        <v>92661</v>
      </c>
      <c r="G56" s="159">
        <v>72784</v>
      </c>
    </row>
    <row r="57" spans="1:7" s="132" customFormat="1" ht="39.950000000000003" customHeight="1">
      <c r="A57" s="158" t="s">
        <v>191</v>
      </c>
      <c r="B57" s="159">
        <v>77569</v>
      </c>
      <c r="C57" s="159">
        <v>73839</v>
      </c>
      <c r="D57" s="159">
        <v>102716</v>
      </c>
      <c r="E57" s="159">
        <v>99608</v>
      </c>
      <c r="F57" s="159">
        <v>97656</v>
      </c>
      <c r="G57" s="159">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5"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tabColor rgb="FFFF0000"/>
  </sheetPr>
  <dimension ref="A1:G95"/>
  <sheetViews>
    <sheetView view="pageBreakPreview" topLeftCell="A67" zoomScaleNormal="90" zoomScaleSheetLayoutView="100" workbookViewId="0">
      <selection activeCell="C6" sqref="C6"/>
    </sheetView>
  </sheetViews>
  <sheetFormatPr defaultColWidth="7.44140625" defaultRowHeight="20.100000000000001" customHeight="1"/>
  <cols>
    <col min="1" max="1" width="67.44140625" style="83" customWidth="1"/>
    <col min="2" max="5" width="9.77734375" style="83" customWidth="1"/>
    <col min="6" max="6" width="7.88671875" style="83" bestFit="1" customWidth="1"/>
    <col min="7" max="16384" width="7.44140625" style="83"/>
  </cols>
  <sheetData>
    <row r="1" spans="1:7" ht="20.100000000000001" customHeight="1">
      <c r="A1" s="81" t="s">
        <v>144</v>
      </c>
      <c r="B1" s="81"/>
      <c r="C1" s="81"/>
      <c r="D1" s="82"/>
      <c r="E1" s="82"/>
    </row>
    <row r="2" spans="1:7" ht="22.5">
      <c r="A2" s="84" t="s">
        <v>79</v>
      </c>
      <c r="B2" s="84"/>
      <c r="C2" s="84"/>
      <c r="D2" s="82"/>
      <c r="E2" s="82"/>
    </row>
    <row r="3" spans="1:7" ht="20.25">
      <c r="A3" s="85"/>
      <c r="B3" s="82"/>
      <c r="C3" s="82"/>
      <c r="D3" s="82"/>
      <c r="E3" s="82"/>
    </row>
    <row r="4" spans="1:7" s="85" customFormat="1" ht="20.100000000000001" customHeight="1" thickBot="1">
      <c r="A4" s="85" t="s">
        <v>151</v>
      </c>
      <c r="E4" s="86" t="s">
        <v>145</v>
      </c>
    </row>
    <row r="5" spans="1:7" s="90" customFormat="1" ht="32.25" customHeight="1">
      <c r="A5" s="87" t="s">
        <v>146</v>
      </c>
      <c r="B5" s="88" t="s">
        <v>147</v>
      </c>
      <c r="C5" s="88" t="s">
        <v>148</v>
      </c>
      <c r="D5" s="88" t="s">
        <v>149</v>
      </c>
      <c r="E5" s="89" t="s">
        <v>153</v>
      </c>
      <c r="G5" s="91" t="s">
        <v>150</v>
      </c>
    </row>
    <row r="6" spans="1:7" s="85" customFormat="1" ht="19.5" customHeight="1">
      <c r="A6" s="92" t="s">
        <v>142</v>
      </c>
      <c r="B6" s="93"/>
      <c r="C6" s="94"/>
      <c r="D6" s="95"/>
      <c r="E6" s="96"/>
      <c r="G6" s="94">
        <v>5000</v>
      </c>
    </row>
    <row r="7" spans="1:7" s="85" customFormat="1" ht="19.5" customHeight="1">
      <c r="A7" s="97" t="s">
        <v>135</v>
      </c>
      <c r="B7" s="98">
        <v>0.157</v>
      </c>
      <c r="C7" s="99" t="s">
        <v>104</v>
      </c>
      <c r="D7" s="100">
        <v>24</v>
      </c>
      <c r="E7" s="101"/>
      <c r="G7" s="99">
        <v>5210</v>
      </c>
    </row>
    <row r="8" spans="1:7" s="85" customFormat="1" ht="19.5" customHeight="1">
      <c r="A8" s="97" t="s">
        <v>136</v>
      </c>
      <c r="B8" s="98">
        <v>0.191</v>
      </c>
      <c r="C8" s="99" t="s">
        <v>104</v>
      </c>
      <c r="D8" s="100">
        <v>36</v>
      </c>
      <c r="E8" s="101"/>
      <c r="G8" s="99">
        <v>5220</v>
      </c>
    </row>
    <row r="9" spans="1:7" s="85" customFormat="1" ht="19.5" customHeight="1">
      <c r="A9" s="97" t="s">
        <v>137</v>
      </c>
      <c r="B9" s="98">
        <v>0.19400000000000001</v>
      </c>
      <c r="C9" s="99" t="s">
        <v>104</v>
      </c>
      <c r="D9" s="100">
        <v>36</v>
      </c>
      <c r="E9" s="101"/>
      <c r="G9" s="99">
        <v>5300</v>
      </c>
    </row>
    <row r="10" spans="1:7" s="85" customFormat="1" ht="19.5" customHeight="1">
      <c r="A10" s="102" t="s">
        <v>138</v>
      </c>
      <c r="B10" s="103"/>
      <c r="C10" s="104"/>
      <c r="D10" s="100"/>
      <c r="E10" s="101"/>
      <c r="G10" s="99"/>
    </row>
    <row r="11" spans="1:7" s="85" customFormat="1" ht="19.5" customHeight="1">
      <c r="A11" s="97" t="s">
        <v>103</v>
      </c>
      <c r="B11" s="98">
        <v>0.17199999999999999</v>
      </c>
      <c r="C11" s="99" t="s">
        <v>104</v>
      </c>
      <c r="D11" s="100">
        <v>30</v>
      </c>
      <c r="E11" s="101"/>
      <c r="G11" s="99">
        <v>5400</v>
      </c>
    </row>
    <row r="12" spans="1:7" s="85" customFormat="1" ht="19.5" customHeight="1">
      <c r="A12" s="92" t="s">
        <v>139</v>
      </c>
      <c r="B12" s="93"/>
      <c r="C12" s="94"/>
      <c r="D12" s="95"/>
      <c r="E12" s="96"/>
      <c r="G12" s="94">
        <v>6000</v>
      </c>
    </row>
    <row r="13" spans="1:7" s="85" customFormat="1" ht="19.5" customHeight="1">
      <c r="A13" s="97" t="s">
        <v>105</v>
      </c>
      <c r="B13" s="98" t="s">
        <v>106</v>
      </c>
      <c r="C13" s="99"/>
      <c r="D13" s="100"/>
      <c r="E13" s="101"/>
      <c r="G13" s="99">
        <v>6160</v>
      </c>
    </row>
    <row r="14" spans="1:7" s="85" customFormat="1" ht="19.5" customHeight="1">
      <c r="A14" s="105" t="s">
        <v>140</v>
      </c>
      <c r="B14" s="98"/>
      <c r="C14" s="106"/>
      <c r="D14" s="107"/>
      <c r="E14" s="108"/>
      <c r="G14" s="94">
        <v>7000</v>
      </c>
    </row>
    <row r="15" spans="1:7" s="85" customFormat="1" ht="19.5" customHeight="1">
      <c r="A15" s="109" t="s">
        <v>107</v>
      </c>
      <c r="B15" s="98"/>
      <c r="C15" s="99"/>
      <c r="D15" s="100"/>
      <c r="E15" s="101"/>
      <c r="G15" s="99">
        <v>7100</v>
      </c>
    </row>
    <row r="16" spans="1:7" s="85" customFormat="1" ht="19.5" customHeight="1">
      <c r="A16" s="110" t="s">
        <v>108</v>
      </c>
      <c r="B16" s="98">
        <v>0.54</v>
      </c>
      <c r="C16" s="99" t="s">
        <v>104</v>
      </c>
      <c r="D16" s="100">
        <v>48</v>
      </c>
      <c r="E16" s="101"/>
      <c r="G16" s="99">
        <v>7110</v>
      </c>
    </row>
    <row r="17" spans="1:7" s="85" customFormat="1" ht="19.5" customHeight="1">
      <c r="A17" s="110" t="s">
        <v>109</v>
      </c>
      <c r="B17" s="98"/>
      <c r="C17" s="99"/>
      <c r="D17" s="100"/>
      <c r="E17" s="101"/>
      <c r="G17" s="99"/>
    </row>
    <row r="18" spans="1:7" s="85" customFormat="1" ht="19.5" customHeight="1">
      <c r="A18" s="110" t="s">
        <v>110</v>
      </c>
      <c r="B18" s="98"/>
      <c r="C18" s="99"/>
      <c r="D18" s="100"/>
      <c r="E18" s="101"/>
      <c r="G18" s="99"/>
    </row>
    <row r="19" spans="1:7" s="85" customFormat="1" ht="19.5" customHeight="1">
      <c r="A19" s="110" t="s">
        <v>111</v>
      </c>
      <c r="B19" s="98">
        <v>0.45800000000000002</v>
      </c>
      <c r="C19" s="99" t="s">
        <v>104</v>
      </c>
      <c r="D19" s="100">
        <v>48</v>
      </c>
      <c r="E19" s="101"/>
      <c r="G19" s="99">
        <v>7120</v>
      </c>
    </row>
    <row r="20" spans="1:7" s="85" customFormat="1" ht="19.5" customHeight="1">
      <c r="A20" s="110" t="s">
        <v>112</v>
      </c>
      <c r="B20" s="111">
        <v>0.378</v>
      </c>
      <c r="C20" s="99" t="s">
        <v>104</v>
      </c>
      <c r="D20" s="112">
        <v>48</v>
      </c>
      <c r="E20" s="101"/>
      <c r="G20" s="99">
        <v>7130</v>
      </c>
    </row>
    <row r="21" spans="1:7" s="85" customFormat="1" ht="19.5" customHeight="1">
      <c r="A21" s="113" t="s">
        <v>113</v>
      </c>
      <c r="B21" s="98"/>
      <c r="C21" s="99"/>
      <c r="D21" s="100"/>
      <c r="E21" s="101"/>
      <c r="G21" s="99">
        <v>7200</v>
      </c>
    </row>
    <row r="22" spans="1:7" s="85" customFormat="1" ht="19.5" customHeight="1">
      <c r="A22" s="114" t="s">
        <v>108</v>
      </c>
      <c r="B22" s="115">
        <v>0.43099999999999999</v>
      </c>
      <c r="C22" s="116" t="s">
        <v>104</v>
      </c>
      <c r="D22" s="117">
        <v>48</v>
      </c>
      <c r="E22" s="118"/>
      <c r="G22" s="99">
        <v>7210</v>
      </c>
    </row>
    <row r="23" spans="1:7" s="85" customFormat="1" ht="19.5" customHeight="1">
      <c r="A23" s="119" t="s">
        <v>109</v>
      </c>
      <c r="B23" s="93"/>
      <c r="C23" s="94"/>
      <c r="D23" s="95"/>
      <c r="E23" s="96"/>
      <c r="G23" s="99"/>
    </row>
    <row r="24" spans="1:7" s="85" customFormat="1" ht="19.5" customHeight="1">
      <c r="A24" s="110" t="s">
        <v>110</v>
      </c>
      <c r="B24" s="98"/>
      <c r="C24" s="99"/>
      <c r="D24" s="100"/>
      <c r="E24" s="101"/>
      <c r="G24" s="99"/>
    </row>
    <row r="25" spans="1:7" s="85" customFormat="1" ht="19.5" customHeight="1">
      <c r="A25" s="110" t="s">
        <v>111</v>
      </c>
      <c r="B25" s="98">
        <v>0.38900000000000001</v>
      </c>
      <c r="C25" s="99" t="s">
        <v>104</v>
      </c>
      <c r="D25" s="100">
        <v>48</v>
      </c>
      <c r="E25" s="101"/>
      <c r="G25" s="99">
        <v>7220</v>
      </c>
    </row>
    <row r="26" spans="1:7" s="85" customFormat="1" ht="19.5" customHeight="1">
      <c r="A26" s="110" t="s">
        <v>112</v>
      </c>
      <c r="B26" s="98">
        <v>0.30199999999999999</v>
      </c>
      <c r="C26" s="99" t="s">
        <v>104</v>
      </c>
      <c r="D26" s="100">
        <v>48</v>
      </c>
      <c r="E26" s="101"/>
      <c r="G26" s="99">
        <v>7230</v>
      </c>
    </row>
    <row r="27" spans="1:7" s="85" customFormat="1" ht="19.5" customHeight="1">
      <c r="A27" s="114" t="s">
        <v>114</v>
      </c>
      <c r="B27" s="115" t="s">
        <v>106</v>
      </c>
      <c r="C27" s="116"/>
      <c r="D27" s="117"/>
      <c r="E27" s="118"/>
      <c r="G27" s="99">
        <v>7300</v>
      </c>
    </row>
    <row r="28" spans="1:7" s="85" customFormat="1" ht="19.5" customHeight="1">
      <c r="A28" s="120" t="s">
        <v>141</v>
      </c>
      <c r="B28" s="93"/>
      <c r="C28" s="94"/>
      <c r="D28" s="95"/>
      <c r="E28" s="96"/>
      <c r="G28" s="94">
        <v>8000</v>
      </c>
    </row>
    <row r="29" spans="1:7" s="85" customFormat="1" ht="19.5" customHeight="1">
      <c r="A29" s="110" t="s">
        <v>115</v>
      </c>
      <c r="B29" s="98">
        <v>0.42099999999999999</v>
      </c>
      <c r="C29" s="99" t="s">
        <v>104</v>
      </c>
      <c r="D29" s="100">
        <v>18</v>
      </c>
      <c r="E29" s="101"/>
      <c r="G29" s="99">
        <v>8110</v>
      </c>
    </row>
    <row r="30" spans="1:7" s="85" customFormat="1" ht="19.5" customHeight="1">
      <c r="A30" s="110" t="s">
        <v>116</v>
      </c>
      <c r="B30" s="98">
        <v>0.45900000000000002</v>
      </c>
      <c r="C30" s="99" t="s">
        <v>104</v>
      </c>
      <c r="D30" s="100">
        <v>18</v>
      </c>
      <c r="E30" s="101"/>
      <c r="G30" s="99">
        <v>8120</v>
      </c>
    </row>
    <row r="31" spans="1:7" s="85" customFormat="1" ht="19.5" customHeight="1">
      <c r="A31" s="105" t="s">
        <v>117</v>
      </c>
      <c r="B31" s="98"/>
      <c r="C31" s="99"/>
      <c r="D31" s="100"/>
      <c r="E31" s="101"/>
      <c r="G31" s="99">
        <v>8210</v>
      </c>
    </row>
    <row r="32" spans="1:7" s="85" customFormat="1" ht="19.5" customHeight="1">
      <c r="A32" s="97" t="s">
        <v>118</v>
      </c>
      <c r="B32" s="98">
        <v>0.311</v>
      </c>
      <c r="C32" s="99" t="s">
        <v>104</v>
      </c>
      <c r="D32" s="100">
        <v>30</v>
      </c>
      <c r="E32" s="101"/>
      <c r="G32" s="106"/>
    </row>
    <row r="33" spans="1:7" s="85" customFormat="1" ht="19.5" customHeight="1">
      <c r="A33" s="97" t="s">
        <v>119</v>
      </c>
      <c r="B33" s="98">
        <v>0.379</v>
      </c>
      <c r="C33" s="99" t="s">
        <v>104</v>
      </c>
      <c r="D33" s="100">
        <v>36</v>
      </c>
      <c r="E33" s="101"/>
      <c r="G33" s="106"/>
    </row>
    <row r="34" spans="1:7" s="85" customFormat="1" ht="19.5" customHeight="1">
      <c r="A34" s="97" t="s">
        <v>120</v>
      </c>
      <c r="B34" s="98"/>
      <c r="C34" s="106"/>
      <c r="D34" s="107"/>
      <c r="E34" s="108"/>
      <c r="G34" s="106"/>
    </row>
    <row r="35" spans="1:7" s="85" customFormat="1" ht="19.5" customHeight="1">
      <c r="A35" s="97" t="s">
        <v>121</v>
      </c>
      <c r="B35" s="98"/>
      <c r="C35" s="99"/>
      <c r="D35" s="100"/>
      <c r="E35" s="101"/>
      <c r="G35" s="99"/>
    </row>
    <row r="36" spans="1:7" s="85" customFormat="1" ht="19.5" customHeight="1">
      <c r="A36" s="121" t="s">
        <v>122</v>
      </c>
      <c r="B36" s="98"/>
      <c r="C36" s="99"/>
      <c r="D36" s="100"/>
      <c r="E36" s="101"/>
      <c r="G36" s="99">
        <v>8220</v>
      </c>
    </row>
    <row r="37" spans="1:7" s="85" customFormat="1" ht="19.5" customHeight="1">
      <c r="A37" s="97" t="s">
        <v>123</v>
      </c>
      <c r="B37" s="98">
        <v>0.372</v>
      </c>
      <c r="C37" s="99" t="s">
        <v>104</v>
      </c>
      <c r="D37" s="100">
        <v>30</v>
      </c>
      <c r="E37" s="101"/>
      <c r="G37" s="99"/>
    </row>
    <row r="38" spans="1:7" s="85" customFormat="1" ht="19.5" customHeight="1">
      <c r="A38" s="97" t="s">
        <v>124</v>
      </c>
      <c r="B38" s="98">
        <v>0.45500000000000002</v>
      </c>
      <c r="C38" s="99" t="s">
        <v>104</v>
      </c>
      <c r="D38" s="100">
        <v>36</v>
      </c>
      <c r="E38" s="101"/>
      <c r="G38" s="99"/>
    </row>
    <row r="39" spans="1:7" s="85" customFormat="1" ht="19.5" customHeight="1">
      <c r="A39" s="97" t="s">
        <v>120</v>
      </c>
      <c r="B39" s="98"/>
      <c r="C39" s="106"/>
      <c r="D39" s="100"/>
      <c r="E39" s="101"/>
      <c r="G39" s="99"/>
    </row>
    <row r="40" spans="1:7" s="85" customFormat="1" ht="19.5" customHeight="1">
      <c r="A40" s="97" t="s">
        <v>121</v>
      </c>
      <c r="B40" s="98"/>
      <c r="C40" s="106"/>
      <c r="D40" s="100"/>
      <c r="E40" s="101"/>
      <c r="G40" s="99"/>
    </row>
    <row r="41" spans="1:7" s="85" customFormat="1" ht="19.5" customHeight="1">
      <c r="A41" s="97" t="s">
        <v>125</v>
      </c>
      <c r="B41" s="98" t="s">
        <v>106</v>
      </c>
      <c r="C41" s="99"/>
      <c r="D41" s="100"/>
      <c r="E41" s="101"/>
      <c r="G41" s="99">
        <v>8230</v>
      </c>
    </row>
    <row r="42" spans="1:7" s="85" customFormat="1" ht="19.5" customHeight="1">
      <c r="A42" s="122" t="s">
        <v>126</v>
      </c>
      <c r="B42" s="115">
        <v>0.26100000000000001</v>
      </c>
      <c r="C42" s="116" t="s">
        <v>104</v>
      </c>
      <c r="D42" s="117">
        <v>24</v>
      </c>
      <c r="E42" s="118"/>
      <c r="G42" s="99">
        <v>8260</v>
      </c>
    </row>
    <row r="43" spans="1:7" s="85" customFormat="1" ht="19.5" customHeight="1">
      <c r="A43" s="92" t="s">
        <v>143</v>
      </c>
      <c r="B43" s="123"/>
      <c r="C43" s="124"/>
      <c r="D43" s="125"/>
      <c r="E43" s="126"/>
      <c r="G43" s="94">
        <v>9000</v>
      </c>
    </row>
    <row r="44" spans="1:7" s="85" customFormat="1" ht="19.5" customHeight="1">
      <c r="A44" s="97" t="s">
        <v>127</v>
      </c>
      <c r="B44" s="98">
        <v>0.30099999999999999</v>
      </c>
      <c r="C44" s="99" t="s">
        <v>104</v>
      </c>
      <c r="D44" s="100">
        <v>18</v>
      </c>
      <c r="E44" s="101"/>
      <c r="G44" s="99">
        <v>9110</v>
      </c>
    </row>
    <row r="45" spans="1:7" s="85" customFormat="1" ht="19.5" customHeight="1">
      <c r="A45" s="97" t="s">
        <v>128</v>
      </c>
      <c r="B45" s="98">
        <v>0.33300000000000002</v>
      </c>
      <c r="C45" s="99" t="s">
        <v>104</v>
      </c>
      <c r="D45" s="100">
        <v>24</v>
      </c>
      <c r="E45" s="101"/>
      <c r="G45" s="99"/>
    </row>
    <row r="46" spans="1:7" s="85" customFormat="1" ht="19.5" customHeight="1">
      <c r="A46" s="121" t="s">
        <v>129</v>
      </c>
      <c r="B46" s="98"/>
      <c r="C46" s="99"/>
      <c r="D46" s="100"/>
      <c r="E46" s="101"/>
      <c r="G46" s="99">
        <v>9120</v>
      </c>
    </row>
    <row r="47" spans="1:7" s="85" customFormat="1" ht="19.5" customHeight="1">
      <c r="A47" s="97" t="s">
        <v>130</v>
      </c>
      <c r="B47" s="98">
        <v>0.27900000000000003</v>
      </c>
      <c r="C47" s="99" t="s">
        <v>104</v>
      </c>
      <c r="D47" s="100">
        <v>18</v>
      </c>
      <c r="E47" s="101"/>
      <c r="G47" s="99"/>
    </row>
    <row r="48" spans="1:7" s="85" customFormat="1" ht="19.5" customHeight="1">
      <c r="A48" s="97" t="s">
        <v>131</v>
      </c>
      <c r="B48" s="98">
        <v>0.307</v>
      </c>
      <c r="C48" s="99" t="s">
        <v>104</v>
      </c>
      <c r="D48" s="100">
        <v>24</v>
      </c>
      <c r="E48" s="101"/>
      <c r="G48" s="99"/>
    </row>
    <row r="49" spans="1:7" s="85" customFormat="1" ht="19.5" customHeight="1">
      <c r="A49" s="97" t="s">
        <v>132</v>
      </c>
      <c r="B49" s="98">
        <v>0.24299999999999999</v>
      </c>
      <c r="C49" s="99" t="s">
        <v>104</v>
      </c>
      <c r="D49" s="100">
        <v>24</v>
      </c>
      <c r="E49" s="101"/>
      <c r="G49" s="99">
        <v>9200</v>
      </c>
    </row>
    <row r="50" spans="1:7" s="85" customFormat="1" ht="19.5" customHeight="1">
      <c r="A50" s="97" t="s">
        <v>133</v>
      </c>
      <c r="B50" s="98">
        <v>0.215</v>
      </c>
      <c r="C50" s="99" t="s">
        <v>104</v>
      </c>
      <c r="D50" s="100">
        <v>24</v>
      </c>
      <c r="E50" s="101"/>
      <c r="G50" s="99">
        <v>9300</v>
      </c>
    </row>
    <row r="51" spans="1:7" s="85" customFormat="1" ht="19.5" customHeight="1" thickBot="1">
      <c r="A51" s="127" t="s">
        <v>134</v>
      </c>
      <c r="B51" s="128">
        <v>0.191</v>
      </c>
      <c r="C51" s="129" t="s">
        <v>104</v>
      </c>
      <c r="D51" s="130">
        <v>24</v>
      </c>
      <c r="E51" s="131"/>
      <c r="G51" s="116">
        <v>9500</v>
      </c>
    </row>
    <row r="52" spans="1:7" s="85" customFormat="1" ht="13.5">
      <c r="A52" s="371" t="s">
        <v>74</v>
      </c>
      <c r="B52" s="371"/>
      <c r="C52" s="371"/>
      <c r="D52" s="371"/>
      <c r="E52" s="371"/>
    </row>
    <row r="53" spans="1:7" s="85" customFormat="1" ht="13.5">
      <c r="A53" s="132" t="s">
        <v>66</v>
      </c>
      <c r="B53" s="132"/>
      <c r="C53" s="132"/>
    </row>
    <row r="54" spans="1:7" s="85" customFormat="1" ht="13.5">
      <c r="A54" s="132" t="s">
        <v>75</v>
      </c>
      <c r="B54" s="132"/>
      <c r="C54" s="132"/>
    </row>
    <row r="55" spans="1:7" s="85" customFormat="1" ht="13.5">
      <c r="A55" s="132" t="s">
        <v>76</v>
      </c>
      <c r="B55" s="132"/>
      <c r="C55" s="132"/>
    </row>
    <row r="56" spans="1:7" s="85" customFormat="1" ht="13.5">
      <c r="A56" s="133" t="s">
        <v>67</v>
      </c>
      <c r="B56" s="133"/>
      <c r="C56" s="133"/>
      <c r="D56" s="134"/>
      <c r="E56" s="134"/>
    </row>
    <row r="57" spans="1:7" s="85" customFormat="1" ht="45.2" customHeight="1">
      <c r="A57" s="371" t="s">
        <v>152</v>
      </c>
      <c r="B57" s="371"/>
      <c r="C57" s="371"/>
      <c r="D57" s="372"/>
      <c r="E57" s="372"/>
    </row>
    <row r="58" spans="1:7" s="85" customFormat="1" ht="13.5">
      <c r="A58" s="133" t="s">
        <v>40</v>
      </c>
      <c r="B58" s="133"/>
      <c r="C58" s="133"/>
      <c r="D58" s="134"/>
      <c r="E58" s="134"/>
    </row>
    <row r="59" spans="1:7" s="85" customFormat="1" ht="13.5">
      <c r="A59" s="133" t="s">
        <v>41</v>
      </c>
      <c r="B59" s="133"/>
      <c r="C59" s="133"/>
      <c r="D59" s="134"/>
      <c r="E59" s="134"/>
    </row>
    <row r="60" spans="1:7" s="85" customFormat="1" ht="13.5">
      <c r="A60" s="371" t="s">
        <v>71</v>
      </c>
      <c r="B60" s="371"/>
      <c r="C60" s="371"/>
      <c r="D60" s="371"/>
      <c r="E60" s="371"/>
    </row>
    <row r="61" spans="1:7" s="85" customFormat="1" ht="27.75" customHeight="1">
      <c r="A61" s="371" t="s">
        <v>72</v>
      </c>
      <c r="B61" s="371"/>
      <c r="C61" s="371"/>
      <c r="D61" s="371"/>
      <c r="E61" s="371"/>
    </row>
    <row r="62" spans="1:7" s="85" customFormat="1" ht="13.5">
      <c r="A62" s="133" t="s">
        <v>42</v>
      </c>
      <c r="B62" s="133"/>
      <c r="C62" s="133"/>
      <c r="D62" s="134"/>
      <c r="E62" s="134"/>
    </row>
    <row r="63" spans="1:7" s="85" customFormat="1" ht="13.5">
      <c r="A63" s="133" t="s">
        <v>43</v>
      </c>
      <c r="B63" s="133"/>
      <c r="C63" s="133"/>
      <c r="D63" s="134"/>
      <c r="E63" s="134"/>
    </row>
    <row r="64" spans="1:7" s="85" customFormat="1" ht="14.25" thickBot="1">
      <c r="A64" s="371" t="s">
        <v>78</v>
      </c>
      <c r="B64" s="371"/>
      <c r="C64" s="371"/>
      <c r="D64" s="371"/>
      <c r="E64" s="371"/>
    </row>
    <row r="65" spans="1:5" s="85" customFormat="1" ht="13.5">
      <c r="A65" s="135" t="s">
        <v>155</v>
      </c>
      <c r="B65" s="136"/>
      <c r="C65" s="136"/>
      <c r="D65" s="136"/>
      <c r="E65" s="137"/>
    </row>
    <row r="66" spans="1:5" s="85" customFormat="1" ht="13.5">
      <c r="A66" s="138" t="s">
        <v>77</v>
      </c>
      <c r="B66" s="139"/>
      <c r="C66" s="139"/>
      <c r="D66" s="139"/>
      <c r="E66" s="140"/>
    </row>
    <row r="67" spans="1:5" s="85" customFormat="1" ht="14.25" thickBot="1">
      <c r="A67" s="141" t="s">
        <v>73</v>
      </c>
      <c r="B67" s="142"/>
      <c r="C67" s="142"/>
      <c r="D67" s="142"/>
      <c r="E67" s="143"/>
    </row>
    <row r="68" spans="1:5" s="85" customFormat="1" ht="14.25" thickBot="1">
      <c r="A68" s="134"/>
      <c r="B68" s="134"/>
      <c r="C68" s="134"/>
      <c r="D68" s="134"/>
      <c r="E68" s="134"/>
    </row>
    <row r="69" spans="1:5" s="85" customFormat="1" ht="13.5">
      <c r="A69" s="144" t="s">
        <v>154</v>
      </c>
      <c r="B69" s="145"/>
      <c r="C69" s="145"/>
      <c r="D69" s="145"/>
      <c r="E69" s="145"/>
    </row>
    <row r="70" spans="1:5" s="85" customFormat="1" ht="32.25" customHeight="1">
      <c r="A70" s="373" t="s">
        <v>68</v>
      </c>
      <c r="B70" s="374"/>
      <c r="C70" s="374"/>
      <c r="D70" s="374"/>
      <c r="E70" s="374"/>
    </row>
    <row r="71" spans="1:5" s="85" customFormat="1" ht="45.2" customHeight="1">
      <c r="A71" s="369" t="s">
        <v>69</v>
      </c>
      <c r="B71" s="370"/>
      <c r="C71" s="370"/>
      <c r="D71" s="370"/>
      <c r="E71" s="370"/>
    </row>
    <row r="72" spans="1:5" s="85" customFormat="1" ht="13.5">
      <c r="A72" s="146" t="s">
        <v>44</v>
      </c>
      <c r="B72" s="147"/>
      <c r="C72" s="147"/>
      <c r="D72" s="148"/>
      <c r="E72" s="148"/>
    </row>
    <row r="73" spans="1:5" s="85" customFormat="1" ht="13.5">
      <c r="A73" s="146" t="s">
        <v>45</v>
      </c>
      <c r="B73" s="147"/>
      <c r="C73" s="147"/>
      <c r="D73" s="148"/>
      <c r="E73" s="148"/>
    </row>
    <row r="74" spans="1:5" s="85" customFormat="1" ht="13.5">
      <c r="A74" s="146" t="s">
        <v>46</v>
      </c>
      <c r="B74" s="147"/>
      <c r="C74" s="147"/>
      <c r="D74" s="148"/>
      <c r="E74" s="148"/>
    </row>
    <row r="75" spans="1:5" s="85" customFormat="1" ht="13.5">
      <c r="A75" s="146" t="s">
        <v>47</v>
      </c>
      <c r="B75" s="147"/>
      <c r="C75" s="147"/>
      <c r="D75" s="148"/>
      <c r="E75" s="148"/>
    </row>
    <row r="76" spans="1:5" s="85" customFormat="1" ht="13.5">
      <c r="A76" s="146" t="s">
        <v>48</v>
      </c>
      <c r="B76" s="147"/>
      <c r="C76" s="147"/>
      <c r="D76" s="148"/>
      <c r="E76" s="148"/>
    </row>
    <row r="77" spans="1:5" s="85" customFormat="1" ht="13.5">
      <c r="A77" s="146" t="s">
        <v>49</v>
      </c>
      <c r="B77" s="147"/>
      <c r="C77" s="147"/>
      <c r="D77" s="148"/>
      <c r="E77" s="148"/>
    </row>
    <row r="78" spans="1:5" s="85" customFormat="1" ht="13.5">
      <c r="A78" s="146" t="s">
        <v>50</v>
      </c>
      <c r="B78" s="147"/>
      <c r="C78" s="147"/>
      <c r="D78" s="148"/>
      <c r="E78" s="148"/>
    </row>
    <row r="79" spans="1:5" s="85" customFormat="1" ht="13.5">
      <c r="A79" s="146" t="s">
        <v>51</v>
      </c>
      <c r="B79" s="147"/>
      <c r="C79" s="147"/>
      <c r="D79" s="148"/>
      <c r="E79" s="148"/>
    </row>
    <row r="80" spans="1:5" s="85" customFormat="1" ht="13.5">
      <c r="A80" s="146" t="s">
        <v>52</v>
      </c>
      <c r="B80" s="147"/>
      <c r="C80" s="147"/>
      <c r="D80" s="148"/>
      <c r="E80" s="148"/>
    </row>
    <row r="81" spans="1:5" s="85" customFormat="1" ht="13.5">
      <c r="A81" s="146" t="s">
        <v>53</v>
      </c>
      <c r="B81" s="147"/>
      <c r="C81" s="147"/>
      <c r="D81" s="148"/>
      <c r="E81" s="148"/>
    </row>
    <row r="82" spans="1:5" s="85" customFormat="1" ht="13.5">
      <c r="A82" s="146" t="s">
        <v>54</v>
      </c>
      <c r="B82" s="147"/>
      <c r="C82" s="147"/>
      <c r="D82" s="148"/>
      <c r="E82" s="148"/>
    </row>
    <row r="83" spans="1:5" s="85" customFormat="1" ht="13.5">
      <c r="A83" s="146" t="s">
        <v>55</v>
      </c>
      <c r="B83" s="147"/>
      <c r="C83" s="147"/>
      <c r="D83" s="148"/>
      <c r="E83" s="148"/>
    </row>
    <row r="84" spans="1:5" s="85" customFormat="1" ht="13.5">
      <c r="A84" s="146" t="s">
        <v>56</v>
      </c>
      <c r="B84" s="147"/>
      <c r="C84" s="147"/>
      <c r="D84" s="148"/>
      <c r="E84" s="148"/>
    </row>
    <row r="85" spans="1:5" s="85" customFormat="1" ht="13.5">
      <c r="A85" s="146" t="s">
        <v>57</v>
      </c>
      <c r="B85" s="147"/>
      <c r="C85" s="147"/>
      <c r="D85" s="148"/>
      <c r="E85" s="148"/>
    </row>
    <row r="86" spans="1:5" s="85" customFormat="1" ht="13.5">
      <c r="A86" s="146" t="s">
        <v>58</v>
      </c>
      <c r="B86" s="147"/>
      <c r="C86" s="147"/>
      <c r="D86" s="148"/>
      <c r="E86" s="148"/>
    </row>
    <row r="87" spans="1:5" s="85" customFormat="1" ht="13.5">
      <c r="A87" s="146" t="s">
        <v>59</v>
      </c>
      <c r="B87" s="147"/>
      <c r="C87" s="147"/>
      <c r="D87" s="148"/>
      <c r="E87" s="148"/>
    </row>
    <row r="88" spans="1:5" s="85" customFormat="1" ht="13.5">
      <c r="A88" s="146" t="s">
        <v>60</v>
      </c>
      <c r="B88" s="147"/>
      <c r="C88" s="147"/>
      <c r="D88" s="148"/>
      <c r="E88" s="148"/>
    </row>
    <row r="89" spans="1:5" s="85" customFormat="1" ht="13.5">
      <c r="A89" s="146" t="s">
        <v>61</v>
      </c>
      <c r="B89" s="147"/>
      <c r="C89" s="147"/>
      <c r="D89" s="148"/>
      <c r="E89" s="148"/>
    </row>
    <row r="90" spans="1:5" s="85" customFormat="1" ht="13.5">
      <c r="A90" s="146" t="s">
        <v>62</v>
      </c>
      <c r="B90" s="147"/>
      <c r="C90" s="147"/>
      <c r="D90" s="148"/>
      <c r="E90" s="148"/>
    </row>
    <row r="91" spans="1:5" s="85" customFormat="1" ht="13.5">
      <c r="A91" s="146" t="s">
        <v>63</v>
      </c>
      <c r="B91" s="147"/>
      <c r="C91" s="147"/>
      <c r="D91" s="148"/>
      <c r="E91" s="148"/>
    </row>
    <row r="92" spans="1:5" s="85" customFormat="1" ht="13.5">
      <c r="A92" s="146" t="s">
        <v>64</v>
      </c>
      <c r="B92" s="147"/>
      <c r="C92" s="147"/>
      <c r="D92" s="148"/>
      <c r="E92" s="148"/>
    </row>
    <row r="93" spans="1:5" s="85" customFormat="1" ht="14.25" thickBot="1">
      <c r="A93" s="149" t="s">
        <v>65</v>
      </c>
      <c r="B93" s="150"/>
      <c r="C93" s="150"/>
      <c r="D93" s="151"/>
      <c r="E93" s="151"/>
    </row>
    <row r="94" spans="1:5" ht="20.100000000000001" customHeight="1">
      <c r="A94" s="152"/>
      <c r="B94" s="152"/>
    </row>
    <row r="95" spans="1:5" ht="20.100000000000001" customHeight="1">
      <c r="A95" s="152"/>
      <c r="B95" s="152"/>
    </row>
  </sheetData>
  <mergeCells count="7">
    <mergeCell ref="A71:E71"/>
    <mergeCell ref="A64:E64"/>
    <mergeCell ref="A52:E52"/>
    <mergeCell ref="A57:E57"/>
    <mergeCell ref="A60:E60"/>
    <mergeCell ref="A61:E61"/>
    <mergeCell ref="A70:E70"/>
  </mergeCells>
  <phoneticPr fontId="5"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N56"/>
  <sheetViews>
    <sheetView showZeros="0" view="pageBreakPreview" zoomScale="85" zoomScaleNormal="100" zoomScaleSheetLayoutView="85" workbookViewId="0">
      <pane xSplit="4" ySplit="6" topLeftCell="E7" activePane="bottomRight" state="frozen"/>
      <selection pane="topRight"/>
      <selection pane="bottomLeft"/>
      <selection pane="bottomRight" activeCell="F2" sqref="F2"/>
    </sheetView>
  </sheetViews>
  <sheetFormatPr defaultColWidth="8.88671875" defaultRowHeight="20.25" customHeight="1"/>
  <cols>
    <col min="1" max="1" width="8.88671875" style="132"/>
    <col min="2" max="2" width="37.88671875" style="132" bestFit="1" customWidth="1"/>
    <col min="3" max="3" width="30.44140625" style="132" bestFit="1" customWidth="1"/>
    <col min="4" max="4" width="5.33203125" style="132" bestFit="1" customWidth="1"/>
    <col min="5" max="5" width="9.5546875" style="132" bestFit="1" customWidth="1"/>
    <col min="6" max="6" width="15" style="132" customWidth="1"/>
    <col min="7" max="7" width="18.109375" style="132" customWidth="1"/>
    <col min="8" max="8" width="15" style="132" customWidth="1"/>
    <col min="9" max="9" width="18.109375" style="132" customWidth="1"/>
    <col min="10" max="10" width="15" style="132" customWidth="1"/>
    <col min="11" max="12" width="18.109375" style="132" customWidth="1"/>
    <col min="13" max="13" width="11.6640625" style="132" customWidth="1"/>
    <col min="14" max="16384" width="8.88671875" style="132"/>
  </cols>
  <sheetData>
    <row r="1" spans="1:13" ht="20.25" customHeight="1">
      <c r="A1" s="240" t="s">
        <v>644</v>
      </c>
    </row>
    <row r="2" spans="1:13" ht="30" customHeight="1">
      <c r="A2" s="251" t="s">
        <v>626</v>
      </c>
      <c r="B2" s="260"/>
      <c r="C2" s="260"/>
      <c r="D2" s="260"/>
      <c r="E2" s="260"/>
      <c r="F2" s="260"/>
      <c r="G2" s="260"/>
      <c r="H2" s="260"/>
      <c r="I2" s="260"/>
      <c r="J2" s="260"/>
      <c r="K2" s="260"/>
      <c r="L2" s="260"/>
      <c r="M2" s="260"/>
    </row>
    <row r="4" spans="1:13" ht="20.25" customHeight="1">
      <c r="A4" s="278"/>
      <c r="M4" s="242" t="s">
        <v>623</v>
      </c>
    </row>
    <row r="5" spans="1:13" s="241" customFormat="1" ht="30" customHeight="1">
      <c r="A5" s="336" t="s">
        <v>614</v>
      </c>
      <c r="B5" s="336" t="s">
        <v>615</v>
      </c>
      <c r="C5" s="336" t="s">
        <v>616</v>
      </c>
      <c r="D5" s="336" t="s">
        <v>617</v>
      </c>
      <c r="E5" s="336" t="s">
        <v>618</v>
      </c>
      <c r="F5" s="243" t="s">
        <v>619</v>
      </c>
      <c r="G5" s="243"/>
      <c r="H5" s="243" t="s">
        <v>620</v>
      </c>
      <c r="I5" s="243"/>
      <c r="J5" s="243" t="s">
        <v>621</v>
      </c>
      <c r="K5" s="243"/>
      <c r="L5" s="336" t="s">
        <v>2</v>
      </c>
      <c r="M5" s="336" t="s">
        <v>622</v>
      </c>
    </row>
    <row r="6" spans="1:13" ht="30" customHeight="1">
      <c r="A6" s="336"/>
      <c r="B6" s="336"/>
      <c r="C6" s="336"/>
      <c r="D6" s="336"/>
      <c r="E6" s="336"/>
      <c r="F6" s="244" t="s">
        <v>624</v>
      </c>
      <c r="G6" s="244" t="s">
        <v>625</v>
      </c>
      <c r="H6" s="244" t="s">
        <v>624</v>
      </c>
      <c r="I6" s="244" t="s">
        <v>625</v>
      </c>
      <c r="J6" s="244" t="s">
        <v>624</v>
      </c>
      <c r="K6" s="244" t="s">
        <v>625</v>
      </c>
      <c r="L6" s="336"/>
      <c r="M6" s="336"/>
    </row>
    <row r="7" spans="1:13" ht="29.1" customHeight="1">
      <c r="A7" s="248" t="str">
        <f>+물량산출서!A7</f>
        <v>Ⅰ. 열교환기 제작</v>
      </c>
      <c r="B7" s="247"/>
      <c r="C7" s="263"/>
      <c r="D7" s="245"/>
      <c r="E7" s="274"/>
      <c r="F7" s="246"/>
      <c r="G7" s="246"/>
      <c r="H7" s="246"/>
      <c r="I7" s="246"/>
      <c r="J7" s="246"/>
      <c r="K7" s="246"/>
      <c r="L7" s="246"/>
      <c r="M7" s="265"/>
    </row>
    <row r="8" spans="1:13" ht="29.1" customHeight="1">
      <c r="A8" s="247">
        <f>+물량산출서!A8</f>
        <v>1</v>
      </c>
      <c r="B8" s="247" t="str">
        <f>+물량산출서!B8</f>
        <v>SHELL</v>
      </c>
      <c r="C8" s="263" t="str">
        <f>+물량산출서!C8</f>
        <v>A516-70</v>
      </c>
      <c r="D8" s="245" t="str">
        <f>+물량산출서!D8</f>
        <v>㎏</v>
      </c>
      <c r="E8" s="274">
        <f>+물량산출서!R8</f>
        <v>3800</v>
      </c>
      <c r="F8" s="246"/>
      <c r="G8" s="246"/>
      <c r="H8" s="246"/>
      <c r="I8" s="246"/>
      <c r="J8" s="246"/>
      <c r="K8" s="246"/>
      <c r="L8" s="246"/>
      <c r="M8" s="265"/>
    </row>
    <row r="9" spans="1:13" ht="29.1" customHeight="1">
      <c r="A9" s="247">
        <f>+물량산출서!A9</f>
        <v>2</v>
      </c>
      <c r="B9" s="247" t="str">
        <f>+물량산출서!B9</f>
        <v>CHANNEL</v>
      </c>
      <c r="C9" s="263" t="str">
        <f>+물량산출서!C9</f>
        <v>A516-70</v>
      </c>
      <c r="D9" s="245" t="str">
        <f>+물량산출서!D9</f>
        <v>㎏</v>
      </c>
      <c r="E9" s="274">
        <f>+물량산출서!R9</f>
        <v>780</v>
      </c>
      <c r="F9" s="246"/>
      <c r="G9" s="246"/>
      <c r="H9" s="246"/>
      <c r="I9" s="246"/>
      <c r="J9" s="246"/>
      <c r="K9" s="246"/>
      <c r="L9" s="246"/>
      <c r="M9" s="265"/>
    </row>
    <row r="10" spans="1:13" ht="29.1" customHeight="1">
      <c r="A10" s="247">
        <f>+물량산출서!A10</f>
        <v>3</v>
      </c>
      <c r="B10" s="247" t="str">
        <f>+물량산출서!B10</f>
        <v>SHELL HEAD</v>
      </c>
      <c r="C10" s="263" t="str">
        <f>+물량산출서!C10</f>
        <v>A516-70</v>
      </c>
      <c r="D10" s="245" t="str">
        <f>+물량산출서!D10</f>
        <v>㎏</v>
      </c>
      <c r="E10" s="274">
        <f>+물량산출서!R10</f>
        <v>650</v>
      </c>
      <c r="F10" s="246"/>
      <c r="G10" s="246"/>
      <c r="H10" s="246"/>
      <c r="I10" s="246"/>
      <c r="J10" s="246"/>
      <c r="K10" s="246"/>
      <c r="L10" s="246"/>
      <c r="M10" s="265"/>
    </row>
    <row r="11" spans="1:13" ht="29.1" customHeight="1">
      <c r="A11" s="247">
        <f>+물량산출서!A11</f>
        <v>4</v>
      </c>
      <c r="B11" s="247" t="str">
        <f>+물량산출서!B11</f>
        <v>CHANNEL HEAD</v>
      </c>
      <c r="C11" s="263" t="str">
        <f>+물량산출서!C11</f>
        <v>A516-70</v>
      </c>
      <c r="D11" s="245" t="str">
        <f>+물량산출서!D11</f>
        <v>㎏</v>
      </c>
      <c r="E11" s="274">
        <f>+물량산출서!R11</f>
        <v>450</v>
      </c>
      <c r="F11" s="246"/>
      <c r="G11" s="246"/>
      <c r="H11" s="246"/>
      <c r="I11" s="246"/>
      <c r="J11" s="246"/>
      <c r="K11" s="246"/>
      <c r="L11" s="246"/>
      <c r="M11" s="265"/>
    </row>
    <row r="12" spans="1:13" ht="29.1" customHeight="1">
      <c r="A12" s="247">
        <f>+물량산출서!A12</f>
        <v>5</v>
      </c>
      <c r="B12" s="247" t="str">
        <f>+물량산출서!B12</f>
        <v>PARTITION PLATE</v>
      </c>
      <c r="C12" s="263" t="str">
        <f>+물량산출서!C12</f>
        <v>A516-70</v>
      </c>
      <c r="D12" s="245" t="str">
        <f>+물량산출서!D12</f>
        <v>㎏</v>
      </c>
      <c r="E12" s="274">
        <f>+물량산출서!R12</f>
        <v>120</v>
      </c>
      <c r="F12" s="246"/>
      <c r="G12" s="246"/>
      <c r="H12" s="246"/>
      <c r="I12" s="246"/>
      <c r="J12" s="246"/>
      <c r="K12" s="246"/>
      <c r="L12" s="246"/>
      <c r="M12" s="265"/>
    </row>
    <row r="13" spans="1:13" ht="29.1" customHeight="1">
      <c r="A13" s="247">
        <f>+물량산출서!A13</f>
        <v>6</v>
      </c>
      <c r="B13" s="247" t="str">
        <f>+물량산출서!B13</f>
        <v>LIFTING LUG</v>
      </c>
      <c r="C13" s="263" t="str">
        <f>+물량산출서!C13</f>
        <v>A516-70</v>
      </c>
      <c r="D13" s="245" t="str">
        <f>+물량산출서!D13</f>
        <v>㎏</v>
      </c>
      <c r="E13" s="247">
        <f>+물량산출서!R13</f>
        <v>80</v>
      </c>
      <c r="F13" s="246"/>
      <c r="G13" s="246"/>
      <c r="H13" s="246"/>
      <c r="I13" s="246"/>
      <c r="J13" s="246"/>
      <c r="K13" s="246"/>
      <c r="L13" s="246"/>
      <c r="M13" s="265"/>
    </row>
    <row r="14" spans="1:13" ht="29.1" customHeight="1">
      <c r="A14" s="247"/>
      <c r="B14" s="247" t="s">
        <v>693</v>
      </c>
      <c r="C14" s="263" t="s">
        <v>688</v>
      </c>
      <c r="D14" s="245" t="str">
        <f>+물량산출서!D13</f>
        <v>㎏</v>
      </c>
      <c r="E14" s="274">
        <f>SUM(E8:E13)</f>
        <v>5880</v>
      </c>
      <c r="F14" s="246"/>
      <c r="G14" s="246"/>
      <c r="H14" s="246"/>
      <c r="I14" s="246"/>
      <c r="J14" s="246"/>
      <c r="K14" s="246"/>
      <c r="L14" s="246"/>
      <c r="M14" s="265"/>
    </row>
    <row r="15" spans="1:13" ht="29.1" customHeight="1">
      <c r="A15" s="247">
        <f>+물량산출서!A14</f>
        <v>7</v>
      </c>
      <c r="B15" s="247" t="str">
        <f>+물량산출서!B14</f>
        <v>NOZZLE NECK (FEED WATER INLET)</v>
      </c>
      <c r="C15" s="263" t="str">
        <f>+물량산출서!C14</f>
        <v>A105-B, 10"</v>
      </c>
      <c r="D15" s="245" t="str">
        <f>+물량산출서!D14</f>
        <v>㎏</v>
      </c>
      <c r="E15" s="247">
        <f>+물량산출서!R14</f>
        <v>300</v>
      </c>
      <c r="F15" s="246"/>
      <c r="G15" s="246"/>
      <c r="H15" s="246"/>
      <c r="I15" s="246"/>
      <c r="J15" s="246"/>
      <c r="K15" s="246"/>
      <c r="L15" s="246"/>
      <c r="M15" s="265"/>
    </row>
    <row r="16" spans="1:13" ht="29.1" customHeight="1">
      <c r="A16" s="247">
        <f>+물량산출서!A15</f>
        <v>8</v>
      </c>
      <c r="B16" s="247" t="str">
        <f>+물량산출서!B15</f>
        <v>NOZZLE NECK (FEED WATER OUTLET)</v>
      </c>
      <c r="C16" s="263" t="str">
        <f>+물량산출서!C15</f>
        <v>A105-B, 10"</v>
      </c>
      <c r="D16" s="245" t="str">
        <f>+물량산출서!D15</f>
        <v>㎏</v>
      </c>
      <c r="E16" s="247">
        <f>+물량산출서!R15</f>
        <v>300</v>
      </c>
      <c r="F16" s="246"/>
      <c r="G16" s="246"/>
      <c r="H16" s="246"/>
      <c r="I16" s="246"/>
      <c r="J16" s="246"/>
      <c r="K16" s="246"/>
      <c r="L16" s="246"/>
      <c r="M16" s="265"/>
    </row>
    <row r="17" spans="1:13" ht="29.1" customHeight="1">
      <c r="A17" s="247">
        <f>+물량산출서!A16</f>
        <v>9</v>
      </c>
      <c r="B17" s="247" t="str">
        <f>+물량산출서!B16</f>
        <v>NOZZLE NECK (STEAM INLET)</v>
      </c>
      <c r="C17" s="263" t="str">
        <f>+물량산출서!C16</f>
        <v>A105-B, 8"</v>
      </c>
      <c r="D17" s="245" t="str">
        <f>+물량산출서!D16</f>
        <v>㎏</v>
      </c>
      <c r="E17" s="247">
        <f>+물량산출서!R16</f>
        <v>250</v>
      </c>
      <c r="F17" s="246"/>
      <c r="G17" s="246"/>
      <c r="H17" s="246"/>
      <c r="I17" s="246"/>
      <c r="J17" s="246"/>
      <c r="K17" s="246"/>
      <c r="L17" s="246"/>
      <c r="M17" s="265"/>
    </row>
    <row r="18" spans="1:13" ht="29.1" customHeight="1">
      <c r="A18" s="247">
        <f>+물량산출서!A17</f>
        <v>10</v>
      </c>
      <c r="B18" s="247" t="str">
        <f>+물량산출서!B17</f>
        <v>NOZZLE NECK (CONDENSATE OUTLET)</v>
      </c>
      <c r="C18" s="263" t="str">
        <f>+물량산출서!C17</f>
        <v>A105-B, 4"</v>
      </c>
      <c r="D18" s="245" t="str">
        <f>+물량산출서!D17</f>
        <v>㎏</v>
      </c>
      <c r="E18" s="247">
        <f>+물량산출서!R17</f>
        <v>90</v>
      </c>
      <c r="F18" s="246"/>
      <c r="G18" s="246"/>
      <c r="H18" s="246"/>
      <c r="I18" s="246"/>
      <c r="J18" s="246"/>
      <c r="K18" s="246"/>
      <c r="L18" s="246"/>
      <c r="M18" s="265"/>
    </row>
    <row r="19" spans="1:13" ht="29.1" customHeight="1">
      <c r="A19" s="247">
        <f>+물량산출서!A18</f>
        <v>11</v>
      </c>
      <c r="B19" s="247" t="str">
        <f>+물량산출서!B18</f>
        <v>NOZZLE FLANGE</v>
      </c>
      <c r="C19" s="263" t="str">
        <f>+물량산출서!C18</f>
        <v>A105-B, 10"</v>
      </c>
      <c r="D19" s="245" t="str">
        <f>+물량산출서!D18</f>
        <v>㎏</v>
      </c>
      <c r="E19" s="247">
        <f>+물량산출서!R18</f>
        <v>80</v>
      </c>
      <c r="F19" s="246"/>
      <c r="G19" s="246"/>
      <c r="H19" s="246"/>
      <c r="I19" s="246"/>
      <c r="J19" s="246"/>
      <c r="K19" s="246"/>
      <c r="L19" s="246"/>
      <c r="M19" s="265"/>
    </row>
    <row r="20" spans="1:13" ht="29.1" customHeight="1">
      <c r="A20" s="247">
        <f>+물량산출서!A19</f>
        <v>12</v>
      </c>
      <c r="B20" s="247" t="str">
        <f>+물량산출서!B19</f>
        <v>NOZZLE FLANGE</v>
      </c>
      <c r="C20" s="263" t="str">
        <f>+물량산출서!C19</f>
        <v>A105-B, 8"</v>
      </c>
      <c r="D20" s="245" t="str">
        <f>+물량산출서!D19</f>
        <v>㎏</v>
      </c>
      <c r="E20" s="247">
        <f>+물량산출서!R19</f>
        <v>60</v>
      </c>
      <c r="F20" s="246"/>
      <c r="G20" s="246"/>
      <c r="H20" s="246"/>
      <c r="I20" s="246"/>
      <c r="J20" s="246"/>
      <c r="K20" s="246"/>
      <c r="L20" s="246"/>
      <c r="M20" s="265"/>
    </row>
    <row r="21" spans="1:13" ht="29.1" customHeight="1">
      <c r="A21" s="247">
        <f>+물량산출서!A20</f>
        <v>13</v>
      </c>
      <c r="B21" s="247" t="str">
        <f>+물량산출서!B20</f>
        <v>NOZZLE FLANGE</v>
      </c>
      <c r="C21" s="263" t="str">
        <f>+물량산출서!C20</f>
        <v>A105-B, 4"</v>
      </c>
      <c r="D21" s="245" t="str">
        <f>+물량산출서!D20</f>
        <v>㎏</v>
      </c>
      <c r="E21" s="247">
        <f>+물량산출서!R20</f>
        <v>50</v>
      </c>
      <c r="F21" s="246"/>
      <c r="G21" s="246"/>
      <c r="H21" s="246"/>
      <c r="I21" s="246"/>
      <c r="J21" s="246"/>
      <c r="K21" s="246"/>
      <c r="L21" s="246"/>
      <c r="M21" s="265"/>
    </row>
    <row r="22" spans="1:13" ht="29.1" customHeight="1">
      <c r="A22" s="247">
        <f>+물량산출서!A21</f>
        <v>14</v>
      </c>
      <c r="B22" s="247" t="str">
        <f>+물량산출서!B21</f>
        <v>NOZZLE FLANGE</v>
      </c>
      <c r="C22" s="263" t="str">
        <f>+물량산출서!C21</f>
        <v>A105-B, 1"</v>
      </c>
      <c r="D22" s="245" t="str">
        <f>+물량산출서!D21</f>
        <v>㎏</v>
      </c>
      <c r="E22" s="247">
        <f>+물량산출서!R21</f>
        <v>10</v>
      </c>
      <c r="F22" s="246"/>
      <c r="G22" s="246"/>
      <c r="H22" s="246"/>
      <c r="I22" s="246"/>
      <c r="J22" s="246"/>
      <c r="K22" s="246"/>
      <c r="L22" s="246"/>
      <c r="M22" s="265"/>
    </row>
    <row r="23" spans="1:13" ht="29.1" customHeight="1">
      <c r="A23" s="247"/>
      <c r="B23" s="247" t="s">
        <v>693</v>
      </c>
      <c r="C23" s="263" t="s">
        <v>687</v>
      </c>
      <c r="D23" s="245" t="str">
        <f>+물량산출서!D22</f>
        <v>㎏</v>
      </c>
      <c r="E23" s="247">
        <f>SUM(E15:E22)</f>
        <v>1140</v>
      </c>
      <c r="F23" s="246"/>
      <c r="G23" s="246"/>
      <c r="H23" s="246"/>
      <c r="I23" s="246"/>
      <c r="J23" s="246"/>
      <c r="K23" s="246"/>
      <c r="L23" s="246"/>
      <c r="M23" s="265"/>
    </row>
    <row r="24" spans="1:13" ht="29.1" customHeight="1">
      <c r="A24" s="247">
        <f>+물량산출서!A22</f>
        <v>15</v>
      </c>
      <c r="B24" s="247" t="str">
        <f>+물량산출서!B22</f>
        <v>TUBE</v>
      </c>
      <c r="C24" s="263" t="str">
        <f>+물량산출서!C22</f>
        <v>A213-TP304</v>
      </c>
      <c r="D24" s="245" t="str">
        <f>+물량산출서!D22</f>
        <v>㎏</v>
      </c>
      <c r="E24" s="246">
        <f>+물량산출서!R22</f>
        <v>1943</v>
      </c>
      <c r="F24" s="246"/>
      <c r="G24" s="246"/>
      <c r="H24" s="246"/>
      <c r="I24" s="246"/>
      <c r="J24" s="246"/>
      <c r="K24" s="246"/>
      <c r="L24" s="246"/>
      <c r="M24" s="265"/>
    </row>
    <row r="25" spans="1:13" ht="29.1" customHeight="1">
      <c r="A25" s="247"/>
      <c r="B25" s="247" t="s">
        <v>693</v>
      </c>
      <c r="C25" s="263" t="s">
        <v>658</v>
      </c>
      <c r="D25" s="245" t="str">
        <f>+물량산출서!D23</f>
        <v>㎏</v>
      </c>
      <c r="E25" s="246">
        <f>+E24</f>
        <v>1943</v>
      </c>
      <c r="F25" s="246"/>
      <c r="G25" s="246"/>
      <c r="H25" s="246"/>
      <c r="I25" s="246"/>
      <c r="J25" s="246"/>
      <c r="K25" s="246"/>
      <c r="L25" s="246"/>
      <c r="M25" s="265"/>
    </row>
    <row r="26" spans="1:13" ht="29.1" customHeight="1">
      <c r="A26" s="247">
        <f>+물량산출서!A23</f>
        <v>16</v>
      </c>
      <c r="B26" s="247" t="str">
        <f>+물량산출서!B23</f>
        <v>SUPPORT PLATE, BAFFLE</v>
      </c>
      <c r="C26" s="263" t="str">
        <f>+물량산출서!C23</f>
        <v>SS304,8T</v>
      </c>
      <c r="D26" s="245" t="str">
        <f>+물량산출서!D23</f>
        <v>㎏</v>
      </c>
      <c r="E26" s="246">
        <f>+물량산출서!R23</f>
        <v>90</v>
      </c>
      <c r="F26" s="246"/>
      <c r="G26" s="246"/>
      <c r="H26" s="246"/>
      <c r="I26" s="246"/>
      <c r="J26" s="246"/>
      <c r="K26" s="246"/>
      <c r="L26" s="246"/>
      <c r="M26" s="265"/>
    </row>
    <row r="27" spans="1:13" ht="29.1" customHeight="1">
      <c r="A27" s="247"/>
      <c r="B27" s="247" t="s">
        <v>693</v>
      </c>
      <c r="C27" s="263" t="s">
        <v>659</v>
      </c>
      <c r="D27" s="245" t="str">
        <f>+물량산출서!D24</f>
        <v>㎏</v>
      </c>
      <c r="E27" s="246">
        <f>+E26</f>
        <v>90</v>
      </c>
      <c r="F27" s="246"/>
      <c r="G27" s="246"/>
      <c r="H27" s="246"/>
      <c r="I27" s="246"/>
      <c r="J27" s="246"/>
      <c r="K27" s="246"/>
      <c r="L27" s="246"/>
      <c r="M27" s="265"/>
    </row>
    <row r="28" spans="1:13" ht="29.1" customHeight="1">
      <c r="A28" s="247">
        <f>+물량산출서!A24</f>
        <v>17</v>
      </c>
      <c r="B28" s="247" t="str">
        <f>+물량산출서!B24</f>
        <v>EARTH LUG, SLIDING PLATE</v>
      </c>
      <c r="C28" s="263" t="str">
        <f>+물량산출서!C24</f>
        <v>SS304,6T</v>
      </c>
      <c r="D28" s="245" t="str">
        <f>+물량산출서!D24</f>
        <v>㎏</v>
      </c>
      <c r="E28" s="246">
        <f>+물량산출서!R24</f>
        <v>20</v>
      </c>
      <c r="F28" s="246"/>
      <c r="G28" s="246"/>
      <c r="H28" s="246"/>
      <c r="I28" s="246"/>
      <c r="J28" s="246"/>
      <c r="K28" s="246"/>
      <c r="L28" s="246"/>
      <c r="M28" s="265"/>
    </row>
    <row r="29" spans="1:13" ht="29.1" customHeight="1">
      <c r="A29" s="247">
        <f>+물량산출서!A25</f>
        <v>18</v>
      </c>
      <c r="B29" s="247" t="str">
        <f>+물량산출서!B25</f>
        <v>WEB,RIB PLATE</v>
      </c>
      <c r="C29" s="263" t="str">
        <f>+물량산출서!C25</f>
        <v>SS304,9T</v>
      </c>
      <c r="D29" s="245" t="str">
        <f>+물량산출서!D25</f>
        <v>㎏</v>
      </c>
      <c r="E29" s="246">
        <f>+물량산출서!R25</f>
        <v>400</v>
      </c>
      <c r="F29" s="246"/>
      <c r="G29" s="246"/>
      <c r="H29" s="246"/>
      <c r="I29" s="246"/>
      <c r="J29" s="246"/>
      <c r="K29" s="246"/>
      <c r="L29" s="246"/>
      <c r="M29" s="265"/>
    </row>
    <row r="30" spans="1:13" ht="29.1" customHeight="1">
      <c r="A30" s="247">
        <f>+물량산출서!A26</f>
        <v>19</v>
      </c>
      <c r="B30" s="247" t="str">
        <f>+물량산출서!B26</f>
        <v>BASE PLATE</v>
      </c>
      <c r="C30" s="263" t="str">
        <f>+물량산출서!C26</f>
        <v>SS304, 12T</v>
      </c>
      <c r="D30" s="245" t="str">
        <f>+물량산출서!D26</f>
        <v>㎏</v>
      </c>
      <c r="E30" s="246">
        <f>+물량산출서!R26</f>
        <v>100</v>
      </c>
      <c r="F30" s="246"/>
      <c r="G30" s="246"/>
      <c r="H30" s="246"/>
      <c r="I30" s="246"/>
      <c r="J30" s="246"/>
      <c r="K30" s="246"/>
      <c r="L30" s="246"/>
      <c r="M30" s="265"/>
    </row>
    <row r="31" spans="1:13" ht="29.1" customHeight="1">
      <c r="A31" s="247"/>
      <c r="B31" s="247" t="s">
        <v>693</v>
      </c>
      <c r="C31" s="263" t="s">
        <v>702</v>
      </c>
      <c r="D31" s="245" t="str">
        <f>+물량산출서!D27</f>
        <v>㎏</v>
      </c>
      <c r="E31" s="246">
        <f>SUM(E28:E29)</f>
        <v>420</v>
      </c>
      <c r="F31" s="246"/>
      <c r="G31" s="246"/>
      <c r="H31" s="246"/>
      <c r="I31" s="246"/>
      <c r="J31" s="246"/>
      <c r="K31" s="246"/>
      <c r="L31" s="246"/>
      <c r="M31" s="265"/>
    </row>
    <row r="32" spans="1:13" ht="29.1" customHeight="1">
      <c r="A32" s="247">
        <f>+물량산출서!A27</f>
        <v>20</v>
      </c>
      <c r="B32" s="247" t="str">
        <f>+물량산출서!B27</f>
        <v>SPACER</v>
      </c>
      <c r="C32" s="263" t="str">
        <f>+물량산출서!C27</f>
        <v>SGP</v>
      </c>
      <c r="D32" s="245" t="str">
        <f>+물량산출서!D27</f>
        <v>㎏</v>
      </c>
      <c r="E32" s="246">
        <f>+물량산출서!R27</f>
        <v>120</v>
      </c>
      <c r="F32" s="246"/>
      <c r="G32" s="246"/>
      <c r="H32" s="246"/>
      <c r="I32" s="246"/>
      <c r="J32" s="246"/>
      <c r="K32" s="246"/>
      <c r="L32" s="246"/>
      <c r="M32" s="265"/>
    </row>
    <row r="33" spans="1:14" ht="29.1" customHeight="1">
      <c r="A33" s="247"/>
      <c r="B33" s="247" t="s">
        <v>693</v>
      </c>
      <c r="C33" s="263" t="s">
        <v>660</v>
      </c>
      <c r="D33" s="245" t="str">
        <f>+물량산출서!D28</f>
        <v>식</v>
      </c>
      <c r="E33" s="246">
        <f>+E32</f>
        <v>120</v>
      </c>
      <c r="F33" s="246"/>
      <c r="G33" s="246"/>
      <c r="H33" s="246"/>
      <c r="I33" s="246"/>
      <c r="J33" s="246"/>
      <c r="K33" s="246"/>
      <c r="L33" s="246"/>
      <c r="M33" s="265"/>
    </row>
    <row r="34" spans="1:14" ht="29.1" customHeight="1">
      <c r="A34" s="247">
        <f>+물량산출서!A28</f>
        <v>21</v>
      </c>
      <c r="B34" s="247" t="str">
        <f>+물량산출서!B28</f>
        <v>안전변</v>
      </c>
      <c r="C34" s="263" t="str">
        <f>+물량산출서!C28</f>
        <v>150A*2.0mpa(전량식)</v>
      </c>
      <c r="D34" s="245" t="str">
        <f>+물량산출서!D28</f>
        <v>식</v>
      </c>
      <c r="E34" s="246">
        <f>+물량산출서!R28</f>
        <v>1</v>
      </c>
      <c r="F34" s="246"/>
      <c r="G34" s="246"/>
      <c r="H34" s="246"/>
      <c r="I34" s="246"/>
      <c r="J34" s="246"/>
      <c r="K34" s="246"/>
      <c r="L34" s="246"/>
      <c r="M34" s="265"/>
    </row>
    <row r="35" spans="1:14" ht="29.1" customHeight="1">
      <c r="A35" s="247"/>
      <c r="B35" s="247" t="s">
        <v>693</v>
      </c>
      <c r="C35" s="263" t="s">
        <v>670</v>
      </c>
      <c r="D35" s="245" t="str">
        <f>+D34</f>
        <v>식</v>
      </c>
      <c r="E35" s="274">
        <f>+E34</f>
        <v>1</v>
      </c>
      <c r="F35" s="246"/>
      <c r="G35" s="246"/>
      <c r="H35" s="246"/>
      <c r="I35" s="246"/>
      <c r="J35" s="246"/>
      <c r="K35" s="246"/>
      <c r="L35" s="246"/>
      <c r="M35" s="265"/>
      <c r="N35" s="287"/>
    </row>
    <row r="36" spans="1:14" s="241" customFormat="1" ht="29.1" customHeight="1">
      <c r="A36" s="248"/>
      <c r="B36" s="244" t="s">
        <v>676</v>
      </c>
      <c r="C36" s="264"/>
      <c r="D36" s="244"/>
      <c r="E36" s="248"/>
      <c r="F36" s="249"/>
      <c r="G36" s="249"/>
      <c r="H36" s="249"/>
      <c r="I36" s="249"/>
      <c r="J36" s="249"/>
      <c r="K36" s="249"/>
      <c r="L36" s="249"/>
      <c r="M36" s="277"/>
    </row>
    <row r="37" spans="1:14" s="241" customFormat="1" ht="29.1" customHeight="1">
      <c r="A37" s="248" t="str">
        <f>+물량산출서!A31</f>
        <v>Ⅱ. 철거</v>
      </c>
      <c r="B37" s="248"/>
      <c r="C37" s="264"/>
      <c r="D37" s="244"/>
      <c r="E37" s="248"/>
      <c r="F37" s="249"/>
      <c r="G37" s="249"/>
      <c r="H37" s="249"/>
      <c r="I37" s="249"/>
      <c r="J37" s="249"/>
      <c r="K37" s="249"/>
      <c r="L37" s="249"/>
      <c r="M37" s="277"/>
    </row>
    <row r="38" spans="1:14" ht="29.1" customHeight="1">
      <c r="A38" s="247">
        <f>+물량산출서!A32</f>
        <v>1</v>
      </c>
      <c r="B38" s="247" t="str">
        <f>+물량산출서!B32</f>
        <v>기존 열교환기 철거</v>
      </c>
      <c r="C38" s="263">
        <f>+물량산출서!C32</f>
        <v>0</v>
      </c>
      <c r="D38" s="245" t="str">
        <f>+물량산출서!D32</f>
        <v>식</v>
      </c>
      <c r="E38" s="274">
        <f>+물량산출서!R32</f>
        <v>1</v>
      </c>
      <c r="F38" s="246"/>
      <c r="G38" s="246"/>
      <c r="H38" s="246"/>
      <c r="I38" s="246"/>
      <c r="J38" s="246"/>
      <c r="K38" s="246"/>
      <c r="L38" s="246"/>
      <c r="M38" s="265"/>
    </row>
    <row r="39" spans="1:14" s="241" customFormat="1" ht="29.1" customHeight="1">
      <c r="A39" s="248"/>
      <c r="B39" s="244" t="s">
        <v>676</v>
      </c>
      <c r="C39" s="264"/>
      <c r="D39" s="244"/>
      <c r="E39" s="248"/>
      <c r="F39" s="249"/>
      <c r="G39" s="249"/>
      <c r="H39" s="249"/>
      <c r="I39" s="249"/>
      <c r="J39" s="249"/>
      <c r="K39" s="249"/>
      <c r="L39" s="249"/>
      <c r="M39" s="277"/>
    </row>
    <row r="40" spans="1:14" ht="29.1" customHeight="1">
      <c r="A40" s="248" t="str">
        <f>+물량산출서!A33</f>
        <v>Ⅲ. 설치</v>
      </c>
      <c r="B40" s="247"/>
      <c r="C40" s="263"/>
      <c r="D40" s="245"/>
      <c r="E40" s="247"/>
      <c r="F40" s="246"/>
      <c r="G40" s="246"/>
      <c r="H40" s="246"/>
      <c r="I40" s="246"/>
      <c r="J40" s="246"/>
      <c r="K40" s="246"/>
      <c r="L40" s="246"/>
      <c r="M40" s="265"/>
    </row>
    <row r="41" spans="1:14" ht="29.1" customHeight="1">
      <c r="A41" s="247">
        <f>+물량산출서!A34</f>
        <v>1</v>
      </c>
      <c r="B41" s="247" t="str">
        <f>+물량산출서!B34</f>
        <v>신규 열교환기 설치</v>
      </c>
      <c r="C41" s="263">
        <f>+물량산출서!C34</f>
        <v>0</v>
      </c>
      <c r="D41" s="288" t="str">
        <f>+물량산출서!D34</f>
        <v>식</v>
      </c>
      <c r="E41" s="274">
        <f>+물량산출서!R34</f>
        <v>1</v>
      </c>
      <c r="F41" s="246"/>
      <c r="G41" s="246"/>
      <c r="H41" s="246"/>
      <c r="I41" s="246"/>
      <c r="J41" s="246"/>
      <c r="K41" s="246"/>
      <c r="L41" s="246"/>
      <c r="M41" s="265"/>
    </row>
    <row r="42" spans="1:14" s="241" customFormat="1" ht="29.1" customHeight="1">
      <c r="A42" s="248"/>
      <c r="B42" s="244" t="s">
        <v>676</v>
      </c>
      <c r="C42" s="264"/>
      <c r="D42" s="244"/>
      <c r="E42" s="248"/>
      <c r="F42" s="249"/>
      <c r="G42" s="249"/>
      <c r="H42" s="249"/>
      <c r="I42" s="249"/>
      <c r="J42" s="249"/>
      <c r="K42" s="249"/>
      <c r="L42" s="249"/>
      <c r="M42" s="277"/>
    </row>
    <row r="43" spans="1:14" ht="29.1" customHeight="1">
      <c r="A43" s="248" t="str">
        <f>+물량산출서!A35</f>
        <v>Ⅳ. 보온공사</v>
      </c>
      <c r="B43" s="247"/>
      <c r="C43" s="263"/>
      <c r="D43" s="245"/>
      <c r="E43" s="247"/>
      <c r="F43" s="246"/>
      <c r="G43" s="246"/>
      <c r="H43" s="246"/>
      <c r="I43" s="246"/>
      <c r="J43" s="246"/>
      <c r="K43" s="246"/>
      <c r="L43" s="246"/>
      <c r="M43" s="265"/>
    </row>
    <row r="44" spans="1:14" ht="29.1" customHeight="1">
      <c r="A44" s="247">
        <f>+물량산출서!A36</f>
        <v>1</v>
      </c>
      <c r="B44" s="247" t="str">
        <f>+물량산출서!B36</f>
        <v>신규 열교환기 보온</v>
      </c>
      <c r="C44" s="263">
        <f>+물량산출서!C36</f>
        <v>0</v>
      </c>
      <c r="D44" s="245" t="str">
        <f>+물량산출서!D36</f>
        <v>식</v>
      </c>
      <c r="E44" s="274">
        <f>+물량산출서!R36</f>
        <v>1</v>
      </c>
      <c r="F44" s="246"/>
      <c r="G44" s="246"/>
      <c r="H44" s="246"/>
      <c r="I44" s="246"/>
      <c r="J44" s="246"/>
      <c r="K44" s="246"/>
      <c r="L44" s="246"/>
      <c r="M44" s="265"/>
    </row>
    <row r="45" spans="1:14" s="241" customFormat="1" ht="29.1" customHeight="1">
      <c r="A45" s="248"/>
      <c r="B45" s="244" t="s">
        <v>676</v>
      </c>
      <c r="C45" s="264"/>
      <c r="D45" s="244"/>
      <c r="E45" s="248"/>
      <c r="F45" s="249"/>
      <c r="G45" s="249"/>
      <c r="H45" s="249"/>
      <c r="I45" s="249"/>
      <c r="J45" s="249"/>
      <c r="K45" s="249"/>
      <c r="L45" s="249"/>
      <c r="M45" s="277"/>
    </row>
    <row r="46" spans="1:14" s="295" customFormat="1" ht="29.1" customHeight="1">
      <c r="A46" s="296" t="str">
        <f>+물량산출서!A37</f>
        <v>Ⅴ. 비파괴검사</v>
      </c>
      <c r="B46" s="294"/>
      <c r="C46" s="292"/>
      <c r="D46" s="291"/>
      <c r="E46" s="294"/>
      <c r="F46" s="293"/>
      <c r="G46" s="293"/>
      <c r="H46" s="293"/>
      <c r="I46" s="293"/>
      <c r="J46" s="293"/>
      <c r="K46" s="293"/>
      <c r="L46" s="293"/>
      <c r="M46" s="304"/>
    </row>
    <row r="47" spans="1:14" s="295" customFormat="1" ht="29.1" customHeight="1">
      <c r="A47" s="294">
        <f>+물량산출서!A38</f>
        <v>1</v>
      </c>
      <c r="B47" s="294" t="str">
        <f>+물량산출서!B38</f>
        <v>비파괴 검사 (RT)</v>
      </c>
      <c r="C47" s="292">
        <f>+물량산출서!C38</f>
        <v>0</v>
      </c>
      <c r="D47" s="291" t="str">
        <f>+물량산출서!D38</f>
        <v>식</v>
      </c>
      <c r="E47" s="302">
        <f>+물량산출서!R38</f>
        <v>1</v>
      </c>
      <c r="F47" s="293"/>
      <c r="G47" s="293"/>
      <c r="H47" s="293"/>
      <c r="I47" s="293"/>
      <c r="J47" s="293"/>
      <c r="K47" s="293"/>
      <c r="L47" s="293"/>
      <c r="M47" s="304"/>
    </row>
    <row r="48" spans="1:14" s="301" customFormat="1" ht="29.1" customHeight="1">
      <c r="A48" s="296"/>
      <c r="B48" s="297" t="s">
        <v>676</v>
      </c>
      <c r="C48" s="298"/>
      <c r="D48" s="297"/>
      <c r="E48" s="296"/>
      <c r="F48" s="299"/>
      <c r="G48" s="299"/>
      <c r="H48" s="299"/>
      <c r="I48" s="299"/>
      <c r="J48" s="299"/>
      <c r="K48" s="299"/>
      <c r="L48" s="299"/>
      <c r="M48" s="300"/>
    </row>
    <row r="49" spans="1:13" s="241" customFormat="1" ht="29.1" customHeight="1">
      <c r="A49" s="248" t="str">
        <f>+물량산출서!A39</f>
        <v>Ⅵ .장비비</v>
      </c>
      <c r="B49" s="244"/>
      <c r="C49" s="264"/>
      <c r="D49" s="244"/>
      <c r="E49" s="248"/>
      <c r="F49" s="249"/>
      <c r="G49" s="246"/>
      <c r="H49" s="246"/>
      <c r="I49" s="246"/>
      <c r="J49" s="246"/>
      <c r="K49" s="246"/>
      <c r="L49" s="246"/>
      <c r="M49" s="265"/>
    </row>
    <row r="50" spans="1:13" ht="29.1" customHeight="1">
      <c r="A50" s="247">
        <f>+물량산출서!A40</f>
        <v>1</v>
      </c>
      <c r="B50" s="247" t="str">
        <f>+물량산출서!B40</f>
        <v>크레인</v>
      </c>
      <c r="C50" s="263" t="str">
        <f>+물량산출서!C40</f>
        <v>50톤</v>
      </c>
      <c r="D50" s="245" t="str">
        <f>+물량산출서!D40</f>
        <v>HR</v>
      </c>
      <c r="E50" s="274">
        <f>+물량산출서!R40</f>
        <v>16</v>
      </c>
      <c r="F50" s="303"/>
      <c r="G50" s="246"/>
      <c r="H50" s="246"/>
      <c r="I50" s="246"/>
      <c r="J50" s="246"/>
      <c r="K50" s="246"/>
      <c r="L50" s="246"/>
      <c r="M50" s="289"/>
    </row>
    <row r="51" spans="1:13" ht="29.1" customHeight="1">
      <c r="A51" s="247">
        <f>+물량산출서!A41</f>
        <v>2</v>
      </c>
      <c r="B51" s="247" t="str">
        <f>+물량산출서!B41</f>
        <v>화물운반차</v>
      </c>
      <c r="C51" s="263" t="str">
        <f>+물량산출서!C41</f>
        <v>노브이</v>
      </c>
      <c r="D51" s="245" t="str">
        <f>+물량산출서!D41</f>
        <v>일</v>
      </c>
      <c r="E51" s="274">
        <f>+물량산출서!R41</f>
        <v>2</v>
      </c>
      <c r="F51" s="246"/>
      <c r="G51" s="246"/>
      <c r="H51" s="246"/>
      <c r="I51" s="246"/>
      <c r="J51" s="246"/>
      <c r="K51" s="246"/>
      <c r="L51" s="246"/>
      <c r="M51" s="265"/>
    </row>
    <row r="52" spans="1:13" ht="29.1" customHeight="1">
      <c r="A52" s="247">
        <f>+물량산출서!A42</f>
        <v>3</v>
      </c>
      <c r="B52" s="247" t="str">
        <f>+물량산출서!B42</f>
        <v xml:space="preserve">제작검사 </v>
      </c>
      <c r="C52" s="263" t="str">
        <f>+물량산출서!C42</f>
        <v>용접검사, 구조검사, 각인검사</v>
      </c>
      <c r="D52" s="245" t="str">
        <f>+물량산출서!D42</f>
        <v>회</v>
      </c>
      <c r="E52" s="274">
        <f>+물량산출서!R42</f>
        <v>1</v>
      </c>
      <c r="F52" s="246"/>
      <c r="G52" s="246"/>
      <c r="H52" s="246"/>
      <c r="I52" s="246"/>
      <c r="J52" s="246"/>
      <c r="K52" s="246"/>
      <c r="L52" s="246"/>
      <c r="M52" s="265"/>
    </row>
    <row r="53" spans="1:13" s="241" customFormat="1" ht="29.1" customHeight="1">
      <c r="A53" s="248"/>
      <c r="B53" s="244" t="s">
        <v>676</v>
      </c>
      <c r="C53" s="264"/>
      <c r="D53" s="244"/>
      <c r="E53" s="248"/>
      <c r="F53" s="249"/>
      <c r="G53" s="249"/>
      <c r="H53" s="249"/>
      <c r="I53" s="249"/>
      <c r="J53" s="249"/>
      <c r="K53" s="249"/>
      <c r="L53" s="249"/>
      <c r="M53" s="277"/>
    </row>
    <row r="54" spans="1:13" s="301" customFormat="1" ht="29.1" customHeight="1">
      <c r="A54" s="296" t="s">
        <v>709</v>
      </c>
      <c r="B54" s="294" t="s">
        <v>707</v>
      </c>
      <c r="C54" s="292" t="s">
        <v>708</v>
      </c>
      <c r="D54" s="297" t="s">
        <v>710</v>
      </c>
      <c r="E54" s="302">
        <v>7000</v>
      </c>
      <c r="F54" s="293"/>
      <c r="G54" s="293"/>
      <c r="H54" s="299"/>
      <c r="I54" s="299"/>
      <c r="J54" s="299"/>
      <c r="K54" s="299"/>
      <c r="L54" s="293"/>
      <c r="M54" s="300"/>
    </row>
    <row r="55" spans="1:13" s="301" customFormat="1" ht="29.1" customHeight="1">
      <c r="A55" s="296"/>
      <c r="B55" s="297" t="s">
        <v>676</v>
      </c>
      <c r="C55" s="298"/>
      <c r="D55" s="297"/>
      <c r="E55" s="296"/>
      <c r="F55" s="299"/>
      <c r="G55" s="299"/>
      <c r="H55" s="299"/>
      <c r="I55" s="299"/>
      <c r="J55" s="299"/>
      <c r="K55" s="299"/>
      <c r="L55" s="299"/>
      <c r="M55" s="300"/>
    </row>
    <row r="56" spans="1:13" s="241" customFormat="1" ht="29.1" customHeight="1">
      <c r="A56" s="248"/>
      <c r="B56" s="244" t="s">
        <v>643</v>
      </c>
      <c r="C56" s="264"/>
      <c r="D56" s="244"/>
      <c r="E56" s="248"/>
      <c r="F56" s="249"/>
      <c r="G56" s="249"/>
      <c r="H56" s="249"/>
      <c r="I56" s="249"/>
      <c r="J56" s="249"/>
      <c r="K56" s="249"/>
      <c r="L56" s="249"/>
      <c r="M56" s="277"/>
    </row>
  </sheetData>
  <mergeCells count="7">
    <mergeCell ref="M5:M6"/>
    <mergeCell ref="A5:A6"/>
    <mergeCell ref="B5:B6"/>
    <mergeCell ref="C5:C6"/>
    <mergeCell ref="D5:D6"/>
    <mergeCell ref="E5:E6"/>
    <mergeCell ref="L5:L6"/>
  </mergeCells>
  <phoneticPr fontId="5" type="noConversion"/>
  <printOptions horizontalCentered="1"/>
  <pageMargins left="0.98425196850393704" right="0.98425196850393704" top="0.78740157480314965" bottom="0.78740157480314965" header="0.51181102362204722" footer="0.51181102362204722"/>
  <pageSetup paperSize="9" scale="48" fitToHeight="1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54"/>
  <sheetViews>
    <sheetView view="pageBreakPreview" zoomScale="85" zoomScaleNormal="100" zoomScaleSheetLayoutView="85" workbookViewId="0">
      <selection activeCell="C13" sqref="C13"/>
    </sheetView>
  </sheetViews>
  <sheetFormatPr defaultColWidth="8.88671875" defaultRowHeight="13.5"/>
  <cols>
    <col min="1" max="1" width="8.88671875" style="132"/>
    <col min="2" max="2" width="37.88671875" style="132" bestFit="1" customWidth="1"/>
    <col min="3" max="3" width="30.44140625" style="132" bestFit="1" customWidth="1"/>
    <col min="4" max="4" width="5.33203125" style="132" bestFit="1" customWidth="1"/>
    <col min="5" max="5" width="7" style="132" bestFit="1" customWidth="1"/>
    <col min="6" max="6" width="5.33203125" style="132" customWidth="1"/>
    <col min="7" max="7" width="8.77734375" style="132" bestFit="1" customWidth="1"/>
    <col min="8" max="8" width="5.33203125" style="132" customWidth="1"/>
    <col min="9" max="9" width="10.44140625" style="132" bestFit="1" customWidth="1"/>
    <col min="10" max="10" width="5.33203125" style="132" customWidth="1"/>
    <col min="11" max="11" width="10.44140625" style="132" bestFit="1" customWidth="1"/>
    <col min="12" max="12" width="5.33203125" style="132" customWidth="1"/>
    <col min="13" max="13" width="2.44140625" style="132" bestFit="1" customWidth="1"/>
    <col min="14" max="14" width="9.44140625" style="132" bestFit="1" customWidth="1"/>
    <col min="15" max="15" width="5" style="132" bestFit="1" customWidth="1"/>
    <col min="16" max="16" width="9.109375" style="132" bestFit="1" customWidth="1"/>
    <col min="17" max="17" width="5.33203125" style="132" bestFit="1" customWidth="1"/>
    <col min="18" max="18" width="9.109375" style="132" bestFit="1" customWidth="1"/>
    <col min="19" max="19" width="25.109375" style="132" bestFit="1" customWidth="1"/>
    <col min="20" max="16384" width="8.88671875" style="132"/>
  </cols>
  <sheetData>
    <row r="1" spans="1:19" ht="18.75">
      <c r="A1" s="240" t="s">
        <v>645</v>
      </c>
    </row>
    <row r="2" spans="1:19" ht="30" customHeight="1">
      <c r="A2" s="251" t="s">
        <v>627</v>
      </c>
      <c r="B2" s="260"/>
      <c r="C2" s="260"/>
      <c r="D2" s="260"/>
      <c r="E2" s="260"/>
      <c r="F2" s="260"/>
      <c r="G2" s="260"/>
      <c r="H2" s="260"/>
      <c r="I2" s="260"/>
      <c r="J2" s="260"/>
      <c r="K2" s="260"/>
      <c r="L2" s="260"/>
      <c r="M2" s="260"/>
      <c r="N2" s="260"/>
      <c r="O2" s="260"/>
      <c r="P2" s="260"/>
      <c r="Q2" s="260"/>
      <c r="R2" s="260"/>
      <c r="S2" s="260"/>
    </row>
    <row r="3" spans="1:19" ht="20.25" customHeight="1"/>
    <row r="4" spans="1:19" ht="20.25" customHeight="1">
      <c r="S4" s="242"/>
    </row>
    <row r="5" spans="1:19" s="241" customFormat="1" ht="30" customHeight="1">
      <c r="A5" s="336" t="s">
        <v>614</v>
      </c>
      <c r="B5" s="336" t="s">
        <v>615</v>
      </c>
      <c r="C5" s="336" t="s">
        <v>616</v>
      </c>
      <c r="D5" s="336" t="s">
        <v>617</v>
      </c>
      <c r="E5" s="337" t="s">
        <v>628</v>
      </c>
      <c r="F5" s="338"/>
      <c r="G5" s="338"/>
      <c r="H5" s="338"/>
      <c r="I5" s="338"/>
      <c r="J5" s="338"/>
      <c r="K5" s="338"/>
      <c r="L5" s="338"/>
      <c r="M5" s="338"/>
      <c r="N5" s="339"/>
      <c r="O5" s="266" t="s">
        <v>629</v>
      </c>
      <c r="P5" s="266"/>
      <c r="Q5" s="266"/>
      <c r="R5" s="266"/>
      <c r="S5" s="336" t="s">
        <v>622</v>
      </c>
    </row>
    <row r="6" spans="1:19" ht="30" customHeight="1">
      <c r="A6" s="336"/>
      <c r="B6" s="336"/>
      <c r="C6" s="336"/>
      <c r="D6" s="336"/>
      <c r="E6" s="340"/>
      <c r="F6" s="341"/>
      <c r="G6" s="341"/>
      <c r="H6" s="341"/>
      <c r="I6" s="341"/>
      <c r="J6" s="341"/>
      <c r="K6" s="341"/>
      <c r="L6" s="341"/>
      <c r="M6" s="341"/>
      <c r="N6" s="342"/>
      <c r="O6" s="267" t="s">
        <v>630</v>
      </c>
      <c r="P6" s="268" t="s">
        <v>631</v>
      </c>
      <c r="Q6" s="268" t="s">
        <v>632</v>
      </c>
      <c r="R6" s="268" t="s">
        <v>633</v>
      </c>
      <c r="S6" s="336"/>
    </row>
    <row r="7" spans="1:19" s="241" customFormat="1" ht="30.95" customHeight="1">
      <c r="A7" s="248" t="s">
        <v>669</v>
      </c>
      <c r="B7" s="248"/>
      <c r="C7" s="248"/>
      <c r="D7" s="244"/>
      <c r="E7" s="279"/>
      <c r="F7" s="280"/>
      <c r="G7" s="281"/>
      <c r="H7" s="280"/>
      <c r="I7" s="282"/>
      <c r="J7" s="280"/>
      <c r="K7" s="283"/>
      <c r="L7" s="283"/>
      <c r="M7" s="280"/>
      <c r="N7" s="284"/>
      <c r="O7" s="248"/>
      <c r="P7" s="248"/>
      <c r="Q7" s="248"/>
      <c r="R7" s="248"/>
      <c r="S7" s="248"/>
    </row>
    <row r="8" spans="1:19" ht="30.95" customHeight="1">
      <c r="A8" s="275">
        <v>1</v>
      </c>
      <c r="B8" s="247" t="s">
        <v>648</v>
      </c>
      <c r="C8" s="247" t="s">
        <v>661</v>
      </c>
      <c r="D8" s="245" t="s">
        <v>640</v>
      </c>
      <c r="E8" s="285" t="s">
        <v>668</v>
      </c>
      <c r="F8" s="272" t="s">
        <v>641</v>
      </c>
      <c r="G8" s="270">
        <v>3800</v>
      </c>
      <c r="H8" s="272" t="s">
        <v>639</v>
      </c>
      <c r="I8" s="273"/>
      <c r="J8" s="272"/>
      <c r="K8" s="269"/>
      <c r="L8" s="269"/>
      <c r="M8" s="272"/>
      <c r="N8" s="271"/>
      <c r="O8" s="247">
        <v>1</v>
      </c>
      <c r="P8" s="274">
        <f t="shared" ref="P8:P27" si="0">+G8*O8</f>
        <v>3800</v>
      </c>
      <c r="Q8" s="246"/>
      <c r="R8" s="274">
        <f t="shared" ref="R8:R42" si="1">ROUNDDOWN(P8+(P8*Q8),2)</f>
        <v>3800</v>
      </c>
      <c r="S8" s="247"/>
    </row>
    <row r="9" spans="1:19" ht="30.95" customHeight="1">
      <c r="A9" s="275">
        <v>2</v>
      </c>
      <c r="B9" s="247" t="s">
        <v>638</v>
      </c>
      <c r="C9" s="247" t="s">
        <v>661</v>
      </c>
      <c r="D9" s="245" t="s">
        <v>640</v>
      </c>
      <c r="E9" s="285" t="s">
        <v>636</v>
      </c>
      <c r="F9" s="272" t="s">
        <v>641</v>
      </c>
      <c r="G9" s="270">
        <v>780</v>
      </c>
      <c r="H9" s="272" t="s">
        <v>639</v>
      </c>
      <c r="I9" s="273"/>
      <c r="J9" s="272"/>
      <c r="K9" s="269"/>
      <c r="L9" s="269"/>
      <c r="M9" s="272"/>
      <c r="N9" s="271"/>
      <c r="O9" s="247">
        <v>1</v>
      </c>
      <c r="P9" s="274">
        <f t="shared" si="0"/>
        <v>780</v>
      </c>
      <c r="Q9" s="246"/>
      <c r="R9" s="274">
        <f t="shared" si="1"/>
        <v>780</v>
      </c>
      <c r="S9" s="247"/>
    </row>
    <row r="10" spans="1:19" ht="30.95" customHeight="1">
      <c r="A10" s="275">
        <v>3</v>
      </c>
      <c r="B10" s="247" t="s">
        <v>649</v>
      </c>
      <c r="C10" s="247" t="s">
        <v>661</v>
      </c>
      <c r="D10" s="245" t="s">
        <v>640</v>
      </c>
      <c r="E10" s="285" t="s">
        <v>636</v>
      </c>
      <c r="F10" s="272" t="s">
        <v>641</v>
      </c>
      <c r="G10" s="270">
        <v>650</v>
      </c>
      <c r="H10" s="272" t="s">
        <v>639</v>
      </c>
      <c r="I10" s="273"/>
      <c r="J10" s="272"/>
      <c r="K10" s="269"/>
      <c r="L10" s="269"/>
      <c r="M10" s="272"/>
      <c r="N10" s="271"/>
      <c r="O10" s="247">
        <v>1</v>
      </c>
      <c r="P10" s="274">
        <f t="shared" si="0"/>
        <v>650</v>
      </c>
      <c r="Q10" s="246"/>
      <c r="R10" s="274">
        <f t="shared" si="1"/>
        <v>650</v>
      </c>
      <c r="S10" s="247"/>
    </row>
    <row r="11" spans="1:19" ht="30.95" customHeight="1">
      <c r="A11" s="275">
        <v>4</v>
      </c>
      <c r="B11" s="247" t="s">
        <v>650</v>
      </c>
      <c r="C11" s="247" t="s">
        <v>661</v>
      </c>
      <c r="D11" s="245" t="s">
        <v>640</v>
      </c>
      <c r="E11" s="285" t="s">
        <v>636</v>
      </c>
      <c r="F11" s="272" t="s">
        <v>641</v>
      </c>
      <c r="G11" s="270">
        <v>450</v>
      </c>
      <c r="H11" s="272" t="s">
        <v>639</v>
      </c>
      <c r="I11" s="273"/>
      <c r="J11" s="272"/>
      <c r="K11" s="269"/>
      <c r="L11" s="269"/>
      <c r="M11" s="272"/>
      <c r="N11" s="271"/>
      <c r="O11" s="247">
        <v>1</v>
      </c>
      <c r="P11" s="274">
        <f t="shared" si="0"/>
        <v>450</v>
      </c>
      <c r="Q11" s="246"/>
      <c r="R11" s="274">
        <f t="shared" si="1"/>
        <v>450</v>
      </c>
      <c r="S11" s="247"/>
    </row>
    <row r="12" spans="1:19" ht="30.95" customHeight="1">
      <c r="A12" s="275">
        <v>5</v>
      </c>
      <c r="B12" s="247" t="s">
        <v>651</v>
      </c>
      <c r="C12" s="247" t="s">
        <v>661</v>
      </c>
      <c r="D12" s="245" t="s">
        <v>640</v>
      </c>
      <c r="E12" s="285" t="s">
        <v>636</v>
      </c>
      <c r="F12" s="272" t="s">
        <v>641</v>
      </c>
      <c r="G12" s="270">
        <v>120</v>
      </c>
      <c r="H12" s="272" t="s">
        <v>639</v>
      </c>
      <c r="I12" s="273"/>
      <c r="J12" s="272"/>
      <c r="K12" s="269"/>
      <c r="L12" s="269"/>
      <c r="M12" s="272"/>
      <c r="N12" s="271"/>
      <c r="O12" s="247">
        <v>1</v>
      </c>
      <c r="P12" s="274">
        <f t="shared" si="0"/>
        <v>120</v>
      </c>
      <c r="Q12" s="246"/>
      <c r="R12" s="274">
        <f t="shared" si="1"/>
        <v>120</v>
      </c>
      <c r="S12" s="247"/>
    </row>
    <row r="13" spans="1:19" ht="30.95" customHeight="1">
      <c r="A13" s="275">
        <v>6</v>
      </c>
      <c r="B13" s="247" t="s">
        <v>652</v>
      </c>
      <c r="C13" s="247" t="s">
        <v>661</v>
      </c>
      <c r="D13" s="245" t="s">
        <v>640</v>
      </c>
      <c r="E13" s="285" t="s">
        <v>636</v>
      </c>
      <c r="F13" s="272" t="s">
        <v>641</v>
      </c>
      <c r="G13" s="270">
        <v>40</v>
      </c>
      <c r="H13" s="272" t="s">
        <v>639</v>
      </c>
      <c r="I13" s="273"/>
      <c r="J13" s="272"/>
      <c r="K13" s="269"/>
      <c r="L13" s="269"/>
      <c r="M13" s="272"/>
      <c r="N13" s="271"/>
      <c r="O13" s="247">
        <v>2</v>
      </c>
      <c r="P13" s="274">
        <f t="shared" si="0"/>
        <v>80</v>
      </c>
      <c r="Q13" s="246"/>
      <c r="R13" s="274">
        <f t="shared" si="1"/>
        <v>80</v>
      </c>
      <c r="S13" s="247"/>
    </row>
    <row r="14" spans="1:19" ht="30.95" customHeight="1">
      <c r="A14" s="275">
        <v>7</v>
      </c>
      <c r="B14" s="247" t="s">
        <v>653</v>
      </c>
      <c r="C14" s="247" t="s">
        <v>662</v>
      </c>
      <c r="D14" s="245" t="s">
        <v>640</v>
      </c>
      <c r="E14" s="285" t="s">
        <v>636</v>
      </c>
      <c r="F14" s="272" t="s">
        <v>641</v>
      </c>
      <c r="G14" s="270">
        <v>300</v>
      </c>
      <c r="H14" s="272" t="s">
        <v>639</v>
      </c>
      <c r="I14" s="273"/>
      <c r="J14" s="272"/>
      <c r="K14" s="269"/>
      <c r="L14" s="269"/>
      <c r="M14" s="272"/>
      <c r="N14" s="271"/>
      <c r="O14" s="247">
        <v>1</v>
      </c>
      <c r="P14" s="274">
        <f t="shared" si="0"/>
        <v>300</v>
      </c>
      <c r="Q14" s="246"/>
      <c r="R14" s="274">
        <f t="shared" si="1"/>
        <v>300</v>
      </c>
      <c r="S14" s="247"/>
    </row>
    <row r="15" spans="1:19" ht="30.95" customHeight="1">
      <c r="A15" s="275">
        <v>8</v>
      </c>
      <c r="B15" s="247" t="s">
        <v>654</v>
      </c>
      <c r="C15" s="247" t="s">
        <v>662</v>
      </c>
      <c r="D15" s="245" t="s">
        <v>640</v>
      </c>
      <c r="E15" s="285" t="s">
        <v>636</v>
      </c>
      <c r="F15" s="272" t="s">
        <v>641</v>
      </c>
      <c r="G15" s="270">
        <v>300</v>
      </c>
      <c r="H15" s="272" t="s">
        <v>639</v>
      </c>
      <c r="I15" s="273"/>
      <c r="J15" s="272"/>
      <c r="K15" s="269"/>
      <c r="L15" s="269"/>
      <c r="M15" s="272"/>
      <c r="N15" s="271"/>
      <c r="O15" s="247">
        <v>1</v>
      </c>
      <c r="P15" s="274">
        <f t="shared" si="0"/>
        <v>300</v>
      </c>
      <c r="Q15" s="246"/>
      <c r="R15" s="274">
        <f t="shared" si="1"/>
        <v>300</v>
      </c>
      <c r="S15" s="247"/>
    </row>
    <row r="16" spans="1:19" ht="30.95" customHeight="1">
      <c r="A16" s="275">
        <v>9</v>
      </c>
      <c r="B16" s="247" t="s">
        <v>655</v>
      </c>
      <c r="C16" s="247" t="s">
        <v>663</v>
      </c>
      <c r="D16" s="245" t="s">
        <v>640</v>
      </c>
      <c r="E16" s="285" t="s">
        <v>636</v>
      </c>
      <c r="F16" s="272" t="s">
        <v>641</v>
      </c>
      <c r="G16" s="270">
        <v>250</v>
      </c>
      <c r="H16" s="272" t="s">
        <v>639</v>
      </c>
      <c r="I16" s="273"/>
      <c r="J16" s="272"/>
      <c r="K16" s="269"/>
      <c r="L16" s="269"/>
      <c r="M16" s="272"/>
      <c r="N16" s="271"/>
      <c r="O16" s="247">
        <v>1</v>
      </c>
      <c r="P16" s="274">
        <f t="shared" si="0"/>
        <v>250</v>
      </c>
      <c r="Q16" s="246"/>
      <c r="R16" s="274">
        <f t="shared" si="1"/>
        <v>250</v>
      </c>
      <c r="S16" s="247"/>
    </row>
    <row r="17" spans="1:19" ht="30.95" customHeight="1">
      <c r="A17" s="275">
        <v>10</v>
      </c>
      <c r="B17" s="247" t="s">
        <v>656</v>
      </c>
      <c r="C17" s="247" t="s">
        <v>664</v>
      </c>
      <c r="D17" s="245" t="s">
        <v>640</v>
      </c>
      <c r="E17" s="285" t="s">
        <v>636</v>
      </c>
      <c r="F17" s="272" t="s">
        <v>641</v>
      </c>
      <c r="G17" s="270">
        <v>90</v>
      </c>
      <c r="H17" s="272" t="s">
        <v>639</v>
      </c>
      <c r="I17" s="273"/>
      <c r="J17" s="272"/>
      <c r="K17" s="269"/>
      <c r="L17" s="269"/>
      <c r="M17" s="272"/>
      <c r="N17" s="271"/>
      <c r="O17" s="247">
        <v>1</v>
      </c>
      <c r="P17" s="274">
        <f t="shared" si="0"/>
        <v>90</v>
      </c>
      <c r="Q17" s="246"/>
      <c r="R17" s="274">
        <f t="shared" si="1"/>
        <v>90</v>
      </c>
      <c r="S17" s="247"/>
    </row>
    <row r="18" spans="1:19" ht="30.95" customHeight="1">
      <c r="A18" s="275">
        <v>11</v>
      </c>
      <c r="B18" s="247" t="s">
        <v>657</v>
      </c>
      <c r="C18" s="247" t="s">
        <v>662</v>
      </c>
      <c r="D18" s="245" t="s">
        <v>640</v>
      </c>
      <c r="E18" s="285" t="s">
        <v>636</v>
      </c>
      <c r="F18" s="272" t="s">
        <v>641</v>
      </c>
      <c r="G18" s="270">
        <v>40</v>
      </c>
      <c r="H18" s="272" t="s">
        <v>639</v>
      </c>
      <c r="I18" s="273"/>
      <c r="J18" s="272"/>
      <c r="K18" s="269"/>
      <c r="L18" s="269"/>
      <c r="M18" s="272"/>
      <c r="N18" s="271"/>
      <c r="O18" s="247">
        <v>2</v>
      </c>
      <c r="P18" s="274">
        <f t="shared" si="0"/>
        <v>80</v>
      </c>
      <c r="Q18" s="246"/>
      <c r="R18" s="274">
        <f t="shared" si="1"/>
        <v>80</v>
      </c>
      <c r="S18" s="247"/>
    </row>
    <row r="19" spans="1:19" ht="30.95" customHeight="1">
      <c r="A19" s="275">
        <v>12</v>
      </c>
      <c r="B19" s="247" t="s">
        <v>657</v>
      </c>
      <c r="C19" s="247" t="s">
        <v>663</v>
      </c>
      <c r="D19" s="245" t="s">
        <v>640</v>
      </c>
      <c r="E19" s="285" t="s">
        <v>636</v>
      </c>
      <c r="F19" s="272" t="s">
        <v>641</v>
      </c>
      <c r="G19" s="270">
        <v>60</v>
      </c>
      <c r="H19" s="272" t="s">
        <v>639</v>
      </c>
      <c r="I19" s="273"/>
      <c r="J19" s="272"/>
      <c r="K19" s="269"/>
      <c r="L19" s="269"/>
      <c r="M19" s="272"/>
      <c r="N19" s="271"/>
      <c r="O19" s="247">
        <v>1</v>
      </c>
      <c r="P19" s="274">
        <f t="shared" si="0"/>
        <v>60</v>
      </c>
      <c r="Q19" s="246"/>
      <c r="R19" s="274">
        <f t="shared" si="1"/>
        <v>60</v>
      </c>
      <c r="S19" s="247"/>
    </row>
    <row r="20" spans="1:19" ht="30.95" customHeight="1">
      <c r="A20" s="275">
        <v>13</v>
      </c>
      <c r="B20" s="247" t="s">
        <v>657</v>
      </c>
      <c r="C20" s="247" t="s">
        <v>664</v>
      </c>
      <c r="D20" s="245" t="s">
        <v>640</v>
      </c>
      <c r="E20" s="285" t="s">
        <v>636</v>
      </c>
      <c r="F20" s="272" t="s">
        <v>641</v>
      </c>
      <c r="G20" s="270">
        <v>12.5</v>
      </c>
      <c r="H20" s="272" t="s">
        <v>639</v>
      </c>
      <c r="I20" s="273"/>
      <c r="J20" s="272"/>
      <c r="K20" s="269"/>
      <c r="L20" s="269"/>
      <c r="M20" s="272"/>
      <c r="N20" s="271"/>
      <c r="O20" s="247">
        <v>4</v>
      </c>
      <c r="P20" s="274">
        <f t="shared" si="0"/>
        <v>50</v>
      </c>
      <c r="Q20" s="246"/>
      <c r="R20" s="274">
        <f t="shared" si="1"/>
        <v>50</v>
      </c>
      <c r="S20" s="247"/>
    </row>
    <row r="21" spans="1:19" ht="30.95" customHeight="1">
      <c r="A21" s="275">
        <v>14</v>
      </c>
      <c r="B21" s="247" t="s">
        <v>657</v>
      </c>
      <c r="C21" s="247" t="s">
        <v>665</v>
      </c>
      <c r="D21" s="245" t="s">
        <v>640</v>
      </c>
      <c r="E21" s="285" t="s">
        <v>636</v>
      </c>
      <c r="F21" s="272" t="s">
        <v>641</v>
      </c>
      <c r="G21" s="270">
        <v>0.83333333333333337</v>
      </c>
      <c r="H21" s="272" t="s">
        <v>639</v>
      </c>
      <c r="I21" s="273"/>
      <c r="J21" s="272"/>
      <c r="K21" s="269"/>
      <c r="L21" s="269"/>
      <c r="M21" s="272"/>
      <c r="N21" s="271"/>
      <c r="O21" s="247">
        <v>12</v>
      </c>
      <c r="P21" s="274">
        <f t="shared" si="0"/>
        <v>10</v>
      </c>
      <c r="Q21" s="246"/>
      <c r="R21" s="274">
        <f t="shared" si="1"/>
        <v>10</v>
      </c>
      <c r="S21" s="247"/>
    </row>
    <row r="22" spans="1:19" ht="30.95" customHeight="1">
      <c r="A22" s="275">
        <v>15</v>
      </c>
      <c r="B22" s="247" t="s">
        <v>658</v>
      </c>
      <c r="C22" s="247" t="s">
        <v>666</v>
      </c>
      <c r="D22" s="245" t="s">
        <v>640</v>
      </c>
      <c r="E22" s="285" t="s">
        <v>636</v>
      </c>
      <c r="F22" s="272" t="s">
        <v>641</v>
      </c>
      <c r="G22" s="270">
        <v>6.0718750000000004</v>
      </c>
      <c r="H22" s="272" t="s">
        <v>639</v>
      </c>
      <c r="I22" s="273"/>
      <c r="J22" s="272"/>
      <c r="K22" s="269"/>
      <c r="L22" s="269"/>
      <c r="M22" s="272"/>
      <c r="N22" s="271"/>
      <c r="O22" s="247">
        <v>320</v>
      </c>
      <c r="P22" s="274">
        <f t="shared" si="0"/>
        <v>1943</v>
      </c>
      <c r="Q22" s="246"/>
      <c r="R22" s="274">
        <f t="shared" si="1"/>
        <v>1943</v>
      </c>
      <c r="S22" s="247"/>
    </row>
    <row r="23" spans="1:19" ht="30.95" customHeight="1">
      <c r="A23" s="275">
        <v>16</v>
      </c>
      <c r="B23" s="247" t="s">
        <v>694</v>
      </c>
      <c r="C23" s="247" t="s">
        <v>696</v>
      </c>
      <c r="D23" s="245" t="s">
        <v>640</v>
      </c>
      <c r="E23" s="285" t="s">
        <v>636</v>
      </c>
      <c r="F23" s="272" t="s">
        <v>641</v>
      </c>
      <c r="G23" s="270">
        <v>3.9130434782608696</v>
      </c>
      <c r="H23" s="272" t="s">
        <v>639</v>
      </c>
      <c r="I23" s="273"/>
      <c r="J23" s="272"/>
      <c r="K23" s="269"/>
      <c r="L23" s="269"/>
      <c r="M23" s="272"/>
      <c r="N23" s="271"/>
      <c r="O23" s="247">
        <v>23</v>
      </c>
      <c r="P23" s="274">
        <f t="shared" si="0"/>
        <v>90</v>
      </c>
      <c r="Q23" s="246"/>
      <c r="R23" s="274">
        <f t="shared" si="1"/>
        <v>90</v>
      </c>
      <c r="S23" s="247"/>
    </row>
    <row r="24" spans="1:19" ht="30.95" customHeight="1">
      <c r="A24" s="275">
        <v>17</v>
      </c>
      <c r="B24" s="247" t="s">
        <v>695</v>
      </c>
      <c r="C24" s="247" t="s">
        <v>697</v>
      </c>
      <c r="D24" s="245" t="s">
        <v>640</v>
      </c>
      <c r="E24" s="285" t="s">
        <v>636</v>
      </c>
      <c r="F24" s="272" t="s">
        <v>641</v>
      </c>
      <c r="G24" s="270">
        <v>10</v>
      </c>
      <c r="H24" s="272" t="s">
        <v>639</v>
      </c>
      <c r="I24" s="273"/>
      <c r="J24" s="272"/>
      <c r="K24" s="269"/>
      <c r="L24" s="269"/>
      <c r="M24" s="272"/>
      <c r="N24" s="271"/>
      <c r="O24" s="247">
        <v>2</v>
      </c>
      <c r="P24" s="274">
        <f t="shared" si="0"/>
        <v>20</v>
      </c>
      <c r="Q24" s="246"/>
      <c r="R24" s="274">
        <f t="shared" si="1"/>
        <v>20</v>
      </c>
      <c r="S24" s="247"/>
    </row>
    <row r="25" spans="1:19" ht="30.95" customHeight="1">
      <c r="A25" s="275">
        <v>18</v>
      </c>
      <c r="B25" s="247" t="s">
        <v>698</v>
      </c>
      <c r="C25" s="247" t="s">
        <v>699</v>
      </c>
      <c r="D25" s="245" t="s">
        <v>640</v>
      </c>
      <c r="E25" s="285" t="s">
        <v>636</v>
      </c>
      <c r="F25" s="272" t="s">
        <v>641</v>
      </c>
      <c r="G25" s="270">
        <v>66.666666666666671</v>
      </c>
      <c r="H25" s="272" t="s">
        <v>639</v>
      </c>
      <c r="I25" s="273"/>
      <c r="J25" s="272"/>
      <c r="K25" s="269"/>
      <c r="L25" s="269"/>
      <c r="M25" s="272"/>
      <c r="N25" s="271"/>
      <c r="O25" s="247">
        <v>6</v>
      </c>
      <c r="P25" s="274">
        <f t="shared" si="0"/>
        <v>400</v>
      </c>
      <c r="Q25" s="246"/>
      <c r="R25" s="274">
        <f t="shared" si="1"/>
        <v>400</v>
      </c>
      <c r="S25" s="247"/>
    </row>
    <row r="26" spans="1:19" ht="30.95" customHeight="1">
      <c r="A26" s="275">
        <v>19</v>
      </c>
      <c r="B26" s="247" t="s">
        <v>700</v>
      </c>
      <c r="C26" s="247" t="s">
        <v>701</v>
      </c>
      <c r="D26" s="245" t="s">
        <v>640</v>
      </c>
      <c r="E26" s="285" t="s">
        <v>636</v>
      </c>
      <c r="F26" s="272" t="s">
        <v>641</v>
      </c>
      <c r="G26" s="270">
        <v>25</v>
      </c>
      <c r="H26" s="272" t="s">
        <v>639</v>
      </c>
      <c r="I26" s="273"/>
      <c r="J26" s="272"/>
      <c r="K26" s="269"/>
      <c r="L26" s="269"/>
      <c r="M26" s="272"/>
      <c r="N26" s="271"/>
      <c r="O26" s="247">
        <v>4</v>
      </c>
      <c r="P26" s="274">
        <f t="shared" ref="P26" si="2">+G26*O26</f>
        <v>100</v>
      </c>
      <c r="Q26" s="246"/>
      <c r="R26" s="274">
        <f t="shared" ref="R26" si="3">ROUNDDOWN(P26+(P26*Q26),2)</f>
        <v>100</v>
      </c>
      <c r="S26" s="247"/>
    </row>
    <row r="27" spans="1:19" ht="30.95" customHeight="1">
      <c r="A27" s="275">
        <v>20</v>
      </c>
      <c r="B27" s="247" t="s">
        <v>660</v>
      </c>
      <c r="C27" s="247" t="s">
        <v>667</v>
      </c>
      <c r="D27" s="245" t="s">
        <v>640</v>
      </c>
      <c r="E27" s="285" t="s">
        <v>636</v>
      </c>
      <c r="F27" s="272" t="s">
        <v>641</v>
      </c>
      <c r="G27" s="270">
        <v>1</v>
      </c>
      <c r="H27" s="272" t="s">
        <v>639</v>
      </c>
      <c r="I27" s="273"/>
      <c r="J27" s="272"/>
      <c r="K27" s="269"/>
      <c r="L27" s="269"/>
      <c r="M27" s="272"/>
      <c r="N27" s="271"/>
      <c r="O27" s="247">
        <v>120</v>
      </c>
      <c r="P27" s="274">
        <f t="shared" si="0"/>
        <v>120</v>
      </c>
      <c r="Q27" s="246"/>
      <c r="R27" s="274">
        <f t="shared" si="1"/>
        <v>120</v>
      </c>
      <c r="S27" s="247"/>
    </row>
    <row r="28" spans="1:19" ht="30.95" customHeight="1">
      <c r="A28" s="275">
        <v>21</v>
      </c>
      <c r="B28" s="247" t="s">
        <v>670</v>
      </c>
      <c r="C28" s="247" t="s">
        <v>671</v>
      </c>
      <c r="D28" s="245" t="s">
        <v>637</v>
      </c>
      <c r="E28" s="276"/>
      <c r="F28" s="272"/>
      <c r="G28" s="270"/>
      <c r="H28" s="272"/>
      <c r="I28" s="273"/>
      <c r="J28" s="272"/>
      <c r="K28" s="269"/>
      <c r="L28" s="269"/>
      <c r="M28" s="272"/>
      <c r="N28" s="271"/>
      <c r="O28" s="247">
        <v>1</v>
      </c>
      <c r="P28" s="274">
        <f>+O28</f>
        <v>1</v>
      </c>
      <c r="Q28" s="246"/>
      <c r="R28" s="274">
        <f t="shared" si="1"/>
        <v>1</v>
      </c>
      <c r="S28" s="247"/>
    </row>
    <row r="29" spans="1:19" s="241" customFormat="1" ht="30.95" customHeight="1">
      <c r="A29" s="250"/>
      <c r="B29" s="244" t="s">
        <v>672</v>
      </c>
      <c r="C29" s="248"/>
      <c r="D29" s="244" t="s">
        <v>639</v>
      </c>
      <c r="E29" s="279"/>
      <c r="F29" s="280"/>
      <c r="G29" s="281"/>
      <c r="H29" s="280"/>
      <c r="I29" s="286"/>
      <c r="J29" s="280"/>
      <c r="K29" s="283"/>
      <c r="L29" s="283"/>
      <c r="M29" s="280"/>
      <c r="N29" s="284"/>
      <c r="O29" s="248"/>
      <c r="P29" s="274">
        <f>SUM(P7:P28)</f>
        <v>9694</v>
      </c>
      <c r="Q29" s="249"/>
      <c r="R29" s="274">
        <f>SUM(R7:R28)</f>
        <v>9694</v>
      </c>
      <c r="S29" s="248"/>
    </row>
    <row r="30" spans="1:19" s="241" customFormat="1" ht="30.95" customHeight="1">
      <c r="A30" s="250"/>
      <c r="B30" s="244" t="s">
        <v>672</v>
      </c>
      <c r="C30" s="248"/>
      <c r="D30" s="244" t="s">
        <v>673</v>
      </c>
      <c r="E30" s="279">
        <f>+P29</f>
        <v>9694</v>
      </c>
      <c r="F30" s="280" t="s">
        <v>642</v>
      </c>
      <c r="G30" s="281">
        <v>1000</v>
      </c>
      <c r="H30" s="283" t="s">
        <v>674</v>
      </c>
      <c r="I30" s="282"/>
      <c r="J30" s="280"/>
      <c r="K30" s="283"/>
      <c r="L30" s="283"/>
      <c r="M30" s="280"/>
      <c r="N30" s="284"/>
      <c r="O30" s="248"/>
      <c r="P30" s="274">
        <f>+E30/G30</f>
        <v>9.6940000000000008</v>
      </c>
      <c r="Q30" s="249"/>
      <c r="R30" s="274">
        <f t="shared" si="1"/>
        <v>9.69</v>
      </c>
      <c r="S30" s="248"/>
    </row>
    <row r="31" spans="1:19" ht="30.95" customHeight="1">
      <c r="A31" s="248" t="s">
        <v>675</v>
      </c>
      <c r="B31" s="247"/>
      <c r="C31" s="247"/>
      <c r="D31" s="245"/>
      <c r="E31" s="276"/>
      <c r="F31" s="272"/>
      <c r="G31" s="270"/>
      <c r="H31" s="272"/>
      <c r="I31" s="273"/>
      <c r="J31" s="272"/>
      <c r="K31" s="269"/>
      <c r="L31" s="269"/>
      <c r="M31" s="272"/>
      <c r="N31" s="271"/>
      <c r="O31" s="247"/>
      <c r="P31" s="274"/>
      <c r="Q31" s="246"/>
      <c r="R31" s="274"/>
      <c r="S31" s="247"/>
    </row>
    <row r="32" spans="1:19" ht="30.95" customHeight="1">
      <c r="A32" s="275">
        <v>1</v>
      </c>
      <c r="B32" s="247" t="s">
        <v>646</v>
      </c>
      <c r="C32" s="247"/>
      <c r="D32" s="245" t="s">
        <v>637</v>
      </c>
      <c r="E32" s="276"/>
      <c r="F32" s="272"/>
      <c r="G32" s="270"/>
      <c r="H32" s="272"/>
      <c r="I32" s="273"/>
      <c r="J32" s="272"/>
      <c r="K32" s="269"/>
      <c r="L32" s="269"/>
      <c r="M32" s="272"/>
      <c r="N32" s="271"/>
      <c r="O32" s="247">
        <v>1</v>
      </c>
      <c r="P32" s="274">
        <f>+O32</f>
        <v>1</v>
      </c>
      <c r="Q32" s="246"/>
      <c r="R32" s="274">
        <f t="shared" si="1"/>
        <v>1</v>
      </c>
      <c r="S32" s="247"/>
    </row>
    <row r="33" spans="1:19" ht="30.95" customHeight="1">
      <c r="A33" s="248" t="s">
        <v>677</v>
      </c>
      <c r="B33" s="247"/>
      <c r="C33" s="247"/>
      <c r="D33" s="245"/>
      <c r="E33" s="276"/>
      <c r="F33" s="272"/>
      <c r="G33" s="270"/>
      <c r="H33" s="272"/>
      <c r="I33" s="273"/>
      <c r="J33" s="272"/>
      <c r="K33" s="269"/>
      <c r="L33" s="269"/>
      <c r="M33" s="272"/>
      <c r="N33" s="271"/>
      <c r="O33" s="247"/>
      <c r="P33" s="274"/>
      <c r="Q33" s="246"/>
      <c r="R33" s="274"/>
      <c r="S33" s="247"/>
    </row>
    <row r="34" spans="1:19" ht="30.95" customHeight="1">
      <c r="A34" s="275">
        <v>1</v>
      </c>
      <c r="B34" s="247" t="s">
        <v>647</v>
      </c>
      <c r="C34" s="247"/>
      <c r="D34" s="245" t="s">
        <v>637</v>
      </c>
      <c r="E34" s="276"/>
      <c r="F34" s="272"/>
      <c r="G34" s="270"/>
      <c r="H34" s="272"/>
      <c r="I34" s="273"/>
      <c r="J34" s="272"/>
      <c r="K34" s="269"/>
      <c r="L34" s="269"/>
      <c r="M34" s="272"/>
      <c r="N34" s="271"/>
      <c r="O34" s="247">
        <v>1</v>
      </c>
      <c r="P34" s="274">
        <f>+O34</f>
        <v>1</v>
      </c>
      <c r="Q34" s="246"/>
      <c r="R34" s="274">
        <f t="shared" si="1"/>
        <v>1</v>
      </c>
      <c r="S34" s="247"/>
    </row>
    <row r="35" spans="1:19" ht="30.95" customHeight="1">
      <c r="A35" s="248" t="s">
        <v>690</v>
      </c>
      <c r="B35" s="247"/>
      <c r="C35" s="247"/>
      <c r="D35" s="245"/>
      <c r="E35" s="276"/>
      <c r="F35" s="272"/>
      <c r="G35" s="270"/>
      <c r="H35" s="272"/>
      <c r="I35" s="273"/>
      <c r="J35" s="272"/>
      <c r="K35" s="269"/>
      <c r="L35" s="269"/>
      <c r="M35" s="272"/>
      <c r="N35" s="271"/>
      <c r="O35" s="247"/>
      <c r="P35" s="274"/>
      <c r="Q35" s="246"/>
      <c r="R35" s="274"/>
      <c r="S35" s="247"/>
    </row>
    <row r="36" spans="1:19" ht="30.95" customHeight="1">
      <c r="A36" s="275">
        <v>1</v>
      </c>
      <c r="B36" s="247" t="s">
        <v>678</v>
      </c>
      <c r="C36" s="247"/>
      <c r="D36" s="245" t="s">
        <v>637</v>
      </c>
      <c r="E36" s="276"/>
      <c r="F36" s="272"/>
      <c r="G36" s="270"/>
      <c r="H36" s="272"/>
      <c r="I36" s="273"/>
      <c r="J36" s="272"/>
      <c r="K36" s="269"/>
      <c r="L36" s="269"/>
      <c r="M36" s="272"/>
      <c r="N36" s="271"/>
      <c r="O36" s="247">
        <v>1</v>
      </c>
      <c r="P36" s="274">
        <f>+O36</f>
        <v>1</v>
      </c>
      <c r="Q36" s="246"/>
      <c r="R36" s="274">
        <f t="shared" si="1"/>
        <v>1</v>
      </c>
      <c r="S36" s="247"/>
    </row>
    <row r="37" spans="1:19" ht="30.95" customHeight="1">
      <c r="A37" s="248" t="s">
        <v>689</v>
      </c>
      <c r="B37" s="247"/>
      <c r="C37" s="247"/>
      <c r="D37" s="245"/>
      <c r="E37" s="276"/>
      <c r="F37" s="272"/>
      <c r="G37" s="270"/>
      <c r="H37" s="272"/>
      <c r="I37" s="273"/>
      <c r="J37" s="272"/>
      <c r="K37" s="269"/>
      <c r="L37" s="269"/>
      <c r="M37" s="272"/>
      <c r="N37" s="271"/>
      <c r="O37" s="247"/>
      <c r="P37" s="274"/>
      <c r="Q37" s="246"/>
      <c r="R37" s="274"/>
      <c r="S37" s="247"/>
    </row>
    <row r="38" spans="1:19" ht="30.95" customHeight="1">
      <c r="A38" s="275">
        <v>1</v>
      </c>
      <c r="B38" s="247" t="s">
        <v>691</v>
      </c>
      <c r="C38" s="247"/>
      <c r="D38" s="245" t="s">
        <v>637</v>
      </c>
      <c r="E38" s="276"/>
      <c r="F38" s="272"/>
      <c r="G38" s="270"/>
      <c r="H38" s="272"/>
      <c r="I38" s="273"/>
      <c r="J38" s="272"/>
      <c r="K38" s="269"/>
      <c r="L38" s="269"/>
      <c r="M38" s="272"/>
      <c r="N38" s="271"/>
      <c r="O38" s="247">
        <v>1</v>
      </c>
      <c r="P38" s="274">
        <f>+O38</f>
        <v>1</v>
      </c>
      <c r="Q38" s="246"/>
      <c r="R38" s="274">
        <f t="shared" ref="R38" si="4">ROUNDDOWN(P38+(P38*Q38),2)</f>
        <v>1</v>
      </c>
      <c r="S38" s="247"/>
    </row>
    <row r="39" spans="1:19" ht="30.95" customHeight="1">
      <c r="A39" s="248" t="s">
        <v>692</v>
      </c>
      <c r="B39" s="247"/>
      <c r="C39" s="247"/>
      <c r="D39" s="245"/>
      <c r="E39" s="276"/>
      <c r="F39" s="272"/>
      <c r="G39" s="270"/>
      <c r="H39" s="272"/>
      <c r="I39" s="273"/>
      <c r="J39" s="272"/>
      <c r="K39" s="269"/>
      <c r="L39" s="269"/>
      <c r="M39" s="272"/>
      <c r="N39" s="271"/>
      <c r="O39" s="247"/>
      <c r="P39" s="274"/>
      <c r="Q39" s="246"/>
      <c r="R39" s="274"/>
      <c r="S39" s="247"/>
    </row>
    <row r="40" spans="1:19" ht="30.95" customHeight="1">
      <c r="A40" s="275">
        <v>1</v>
      </c>
      <c r="B40" s="247" t="s">
        <v>685</v>
      </c>
      <c r="C40" s="247" t="s">
        <v>679</v>
      </c>
      <c r="D40" s="245" t="s">
        <v>703</v>
      </c>
      <c r="E40" s="276">
        <v>2</v>
      </c>
      <c r="F40" s="272" t="s">
        <v>704</v>
      </c>
      <c r="G40" s="270">
        <v>8</v>
      </c>
      <c r="H40" s="272" t="s">
        <v>705</v>
      </c>
      <c r="I40" s="273"/>
      <c r="J40" s="272"/>
      <c r="K40" s="269"/>
      <c r="L40" s="269"/>
      <c r="M40" s="272"/>
      <c r="N40" s="271"/>
      <c r="O40" s="247">
        <v>2</v>
      </c>
      <c r="P40" s="274">
        <f>+O40*G40</f>
        <v>16</v>
      </c>
      <c r="Q40" s="246"/>
      <c r="R40" s="274">
        <f t="shared" si="1"/>
        <v>16</v>
      </c>
      <c r="S40" s="247"/>
    </row>
    <row r="41" spans="1:19" ht="30.95" customHeight="1">
      <c r="A41" s="275">
        <v>2</v>
      </c>
      <c r="B41" s="247" t="s">
        <v>680</v>
      </c>
      <c r="C41" s="247" t="s">
        <v>681</v>
      </c>
      <c r="D41" s="245" t="s">
        <v>686</v>
      </c>
      <c r="E41" s="276">
        <v>2</v>
      </c>
      <c r="F41" s="272" t="s">
        <v>686</v>
      </c>
      <c r="G41" s="270"/>
      <c r="H41" s="272"/>
      <c r="I41" s="273"/>
      <c r="J41" s="272"/>
      <c r="K41" s="269"/>
      <c r="L41" s="269"/>
      <c r="M41" s="272"/>
      <c r="N41" s="271"/>
      <c r="O41" s="247">
        <v>2</v>
      </c>
      <c r="P41" s="274">
        <f>+O41</f>
        <v>2</v>
      </c>
      <c r="Q41" s="247"/>
      <c r="R41" s="274">
        <f t="shared" si="1"/>
        <v>2</v>
      </c>
      <c r="S41" s="247"/>
    </row>
    <row r="42" spans="1:19" ht="30.95" customHeight="1">
      <c r="A42" s="275">
        <v>3</v>
      </c>
      <c r="B42" s="247" t="s">
        <v>682</v>
      </c>
      <c r="C42" s="247" t="s">
        <v>683</v>
      </c>
      <c r="D42" s="245" t="s">
        <v>684</v>
      </c>
      <c r="E42" s="276"/>
      <c r="F42" s="272"/>
      <c r="G42" s="270"/>
      <c r="H42" s="272"/>
      <c r="I42" s="273"/>
      <c r="J42" s="272"/>
      <c r="K42" s="269"/>
      <c r="L42" s="269"/>
      <c r="M42" s="272"/>
      <c r="N42" s="271"/>
      <c r="O42" s="247">
        <v>1</v>
      </c>
      <c r="P42" s="274">
        <v>1</v>
      </c>
      <c r="Q42" s="247"/>
      <c r="R42" s="274">
        <f t="shared" si="1"/>
        <v>1</v>
      </c>
      <c r="S42" s="247"/>
    </row>
    <row r="43" spans="1:19" ht="30" customHeight="1"/>
    <row r="44" spans="1:19" ht="30" customHeight="1"/>
    <row r="45" spans="1:19" ht="30" customHeight="1"/>
    <row r="46" spans="1:19" ht="30" customHeight="1"/>
    <row r="47" spans="1:19" ht="30" customHeight="1"/>
    <row r="48" spans="1:19" ht="30" customHeight="1"/>
    <row r="49" ht="30" customHeight="1"/>
    <row r="50" ht="30" customHeight="1"/>
    <row r="51" ht="30" customHeight="1"/>
    <row r="52" ht="30" customHeight="1"/>
    <row r="53" ht="30" customHeight="1"/>
    <row r="54" ht="30" customHeight="1"/>
  </sheetData>
  <mergeCells count="6">
    <mergeCell ref="S5:S6"/>
    <mergeCell ref="E5:N6"/>
    <mergeCell ref="A5:A6"/>
    <mergeCell ref="B5:B6"/>
    <mergeCell ref="C5:C6"/>
    <mergeCell ref="D5:D6"/>
  </mergeCells>
  <phoneticPr fontId="5" type="noConversion"/>
  <printOptions horizontalCentered="1"/>
  <pageMargins left="0.98425196850393704" right="0.98425196850393704" top="0.78740157480314965" bottom="0.78740157480314965" header="0.51181102362204722" footer="0.51181102362204722"/>
  <pageSetup paperSize="9" scale="52" fitToHeight="10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FFFF00"/>
    <pageSetUpPr fitToPage="1"/>
  </sheetPr>
  <dimension ref="A1:G14"/>
  <sheetViews>
    <sheetView view="pageBreakPreview" zoomScaleNormal="100" zoomScaleSheetLayoutView="100" workbookViewId="0">
      <selection activeCell="F6" sqref="F6"/>
    </sheetView>
  </sheetViews>
  <sheetFormatPr defaultColWidth="8" defaultRowHeight="20.100000000000001" customHeight="1"/>
  <cols>
    <col min="1" max="1" width="19.6640625" style="224" customWidth="1"/>
    <col min="2" max="2" width="21.5546875" style="224" customWidth="1"/>
    <col min="3" max="3" width="13.5546875" style="224" customWidth="1"/>
    <col min="4" max="4" width="8.21875" style="224" customWidth="1"/>
    <col min="5" max="5" width="14.88671875" style="224" customWidth="1"/>
    <col min="6" max="16384" width="8" style="224"/>
  </cols>
  <sheetData>
    <row r="1" spans="1:7" ht="18.75">
      <c r="A1" s="176" t="str">
        <f>"&lt; 표 "&amp;G1&amp;" &gt;"</f>
        <v>&lt; 표 3-2 &gt;</v>
      </c>
      <c r="B1" s="223"/>
      <c r="C1" s="223"/>
      <c r="D1" s="223"/>
      <c r="E1" s="223"/>
      <c r="G1" s="177" t="s">
        <v>414</v>
      </c>
    </row>
    <row r="2" spans="1:7" ht="22.5">
      <c r="A2" s="225" t="s">
        <v>218</v>
      </c>
      <c r="B2" s="223"/>
      <c r="C2" s="223"/>
      <c r="D2" s="223"/>
      <c r="E2" s="223"/>
    </row>
    <row r="3" spans="1:7" ht="13.5"/>
    <row r="4" spans="1:7" ht="13.5">
      <c r="A4" s="85"/>
      <c r="E4" s="226" t="s">
        <v>156</v>
      </c>
    </row>
    <row r="5" spans="1:7" ht="60" customHeight="1">
      <c r="A5" s="227" t="s">
        <v>219</v>
      </c>
      <c r="B5" s="228" t="s">
        <v>157</v>
      </c>
      <c r="C5" s="228" t="s">
        <v>158</v>
      </c>
      <c r="D5" s="228" t="s">
        <v>220</v>
      </c>
      <c r="E5" s="228" t="s">
        <v>221</v>
      </c>
    </row>
    <row r="6" spans="1:7" ht="60" customHeight="1">
      <c r="A6" s="179" t="s">
        <v>225</v>
      </c>
      <c r="B6" s="229" t="s">
        <v>248</v>
      </c>
      <c r="C6" s="230"/>
      <c r="D6" s="231">
        <f>공사이행!C11</f>
        <v>7.7000000000000001E-5</v>
      </c>
      <c r="E6" s="230">
        <f>+ROUNDDOWN(C6*D6,0)</f>
        <v>0</v>
      </c>
    </row>
    <row r="7" spans="1:7" ht="60" customHeight="1">
      <c r="A7" s="184" t="s">
        <v>227</v>
      </c>
      <c r="B7" s="232" t="s">
        <v>222</v>
      </c>
      <c r="C7" s="233"/>
      <c r="D7" s="234">
        <f>건설하도급대금!D12</f>
        <v>8.0999999999999996E-4</v>
      </c>
      <c r="E7" s="233">
        <f>+ROUNDDOWN(C7*D7,0)</f>
        <v>0</v>
      </c>
    </row>
    <row r="8" spans="1:7" ht="60" customHeight="1">
      <c r="A8" s="235" t="s">
        <v>226</v>
      </c>
      <c r="B8" s="236" t="s">
        <v>222</v>
      </c>
      <c r="C8" s="237"/>
      <c r="D8" s="238">
        <f>건설기계지급보증!D15</f>
        <v>1E-3</v>
      </c>
      <c r="E8" s="237">
        <f>+ROUNDDOWN(C8*D8,0)</f>
        <v>0</v>
      </c>
    </row>
    <row r="9" spans="1:7" ht="60" customHeight="1">
      <c r="A9" s="183" t="s">
        <v>223</v>
      </c>
      <c r="B9" s="195"/>
      <c r="C9" s="239"/>
      <c r="D9" s="196"/>
      <c r="E9" s="239">
        <f>SUM(E6:E8)</f>
        <v>0</v>
      </c>
    </row>
    <row r="10" spans="1:7" ht="21.75" customHeight="1">
      <c r="A10" s="224" t="s">
        <v>224</v>
      </c>
    </row>
    <row r="11" spans="1:7" ht="21.75" customHeight="1">
      <c r="A11" s="224" t="s">
        <v>217</v>
      </c>
    </row>
    <row r="12" spans="1:7" ht="21.75" customHeight="1">
      <c r="A12" s="224" t="str">
        <f>"     - 공사이행보증수수료 : "&amp;공사이행!A1&amp;" 참조"</f>
        <v xml:space="preserve">     - 공사이행보증수수료 : &lt; 표 3-2-1 &gt; 참조</v>
      </c>
    </row>
    <row r="13" spans="1:7" ht="21.75" customHeight="1">
      <c r="A13" s="224" t="str">
        <f>"     - 건설하도급 지급보증서 발급수수료 : "&amp;건설하도급대금!A1&amp;" 참조"</f>
        <v xml:space="preserve">     - 건설하도급 지급보증서 발급수수료 : &lt; 표 3-2-2 &gt; 참조</v>
      </c>
    </row>
    <row r="14" spans="1:7" ht="20.100000000000001" customHeight="1">
      <c r="A14" s="224" t="str">
        <f>"     - 건설기계대여대금 지급보증서 발급수수료 : "&amp;건설기계지급보증!A1&amp;" 참조"</f>
        <v xml:space="preserve">     - 건설기계대여대금 지급보증서 발급수수료 : &lt; 표 3-2-3 &gt; 참조</v>
      </c>
    </row>
  </sheetData>
  <phoneticPr fontId="5"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rgb="FFFFFF00"/>
    <pageSetUpPr fitToPage="1"/>
  </sheetPr>
  <dimension ref="A1:G27"/>
  <sheetViews>
    <sheetView view="pageBreakPreview" zoomScale="115" zoomScaleNormal="100" zoomScaleSheetLayoutView="115" workbookViewId="0">
      <selection activeCell="F6" sqref="F6"/>
    </sheetView>
  </sheetViews>
  <sheetFormatPr defaultColWidth="7.44140625" defaultRowHeight="20.100000000000001" customHeight="1"/>
  <cols>
    <col min="1" max="1" width="15.5546875" style="83" customWidth="1"/>
    <col min="2" max="2" width="30.109375" style="83" customWidth="1"/>
    <col min="3" max="4" width="13.44140625" style="83" customWidth="1"/>
    <col min="5" max="16384" width="7.44140625" style="185"/>
  </cols>
  <sheetData>
    <row r="1" spans="1:7" ht="20.25">
      <c r="A1" s="176" t="str">
        <f>"&lt; 표 "&amp;F1&amp;" &gt;"</f>
        <v>&lt; 표 3-2-1 &gt;</v>
      </c>
      <c r="B1" s="82"/>
      <c r="C1" s="82"/>
      <c r="D1" s="82"/>
      <c r="F1" s="177" t="s">
        <v>415</v>
      </c>
    </row>
    <row r="2" spans="1:7" ht="22.5">
      <c r="A2" s="186" t="s">
        <v>233</v>
      </c>
      <c r="B2" s="82"/>
      <c r="C2" s="82"/>
      <c r="D2" s="82"/>
    </row>
    <row r="3" spans="1:7" ht="20.25">
      <c r="A3" s="82"/>
      <c r="B3" s="82"/>
      <c r="C3" s="82"/>
      <c r="D3" s="82"/>
    </row>
    <row r="4" spans="1:7" s="180" customFormat="1" ht="14.25">
      <c r="A4" s="187"/>
      <c r="B4" s="85"/>
      <c r="D4" s="86" t="s">
        <v>1</v>
      </c>
    </row>
    <row r="5" spans="1:7" s="189" customFormat="1" ht="48" customHeight="1">
      <c r="A5" s="188" t="s">
        <v>230</v>
      </c>
      <c r="B5" s="178" t="s">
        <v>234</v>
      </c>
      <c r="C5" s="188" t="s">
        <v>194</v>
      </c>
      <c r="D5" s="188" t="s">
        <v>204</v>
      </c>
    </row>
    <row r="6" spans="1:7" s="180" customFormat="1" ht="39.950000000000003" customHeight="1">
      <c r="A6" s="191" t="s">
        <v>433</v>
      </c>
      <c r="B6" s="190" t="s">
        <v>440</v>
      </c>
      <c r="C6" s="219">
        <v>1.4100000000000001E-4</v>
      </c>
      <c r="D6" s="216"/>
      <c r="G6" s="85"/>
    </row>
    <row r="7" spans="1:7" s="180" customFormat="1" ht="45" customHeight="1">
      <c r="A7" s="191" t="s">
        <v>432</v>
      </c>
      <c r="B7" s="190" t="s">
        <v>441</v>
      </c>
      <c r="C7" s="219">
        <v>1.02E-4</v>
      </c>
      <c r="D7" s="216"/>
      <c r="G7" s="85"/>
    </row>
    <row r="8" spans="1:7" s="180" customFormat="1" ht="45" customHeight="1">
      <c r="A8" s="191" t="s">
        <v>431</v>
      </c>
      <c r="B8" s="190" t="s">
        <v>442</v>
      </c>
      <c r="C8" s="220">
        <v>7.7000000000000001E-5</v>
      </c>
      <c r="D8" s="216"/>
      <c r="G8" s="85"/>
    </row>
    <row r="9" spans="1:7" s="180" customFormat="1" ht="45" customHeight="1">
      <c r="A9" s="191" t="s">
        <v>232</v>
      </c>
      <c r="B9" s="190" t="s">
        <v>443</v>
      </c>
      <c r="C9" s="221">
        <v>6.3E-5</v>
      </c>
      <c r="D9" s="216"/>
      <c r="G9" s="85"/>
    </row>
    <row r="10" spans="1:7" s="180" customFormat="1" ht="39.950000000000003" customHeight="1">
      <c r="A10" s="183" t="s">
        <v>231</v>
      </c>
      <c r="B10" s="190" t="s">
        <v>444</v>
      </c>
      <c r="C10" s="221">
        <v>5.0000000000000002E-5</v>
      </c>
      <c r="D10" s="216"/>
      <c r="G10" s="85"/>
    </row>
    <row r="11" spans="1:7" s="180" customFormat="1" ht="48" customHeight="1">
      <c r="A11" s="183" t="s">
        <v>197</v>
      </c>
      <c r="B11" s="183"/>
      <c r="C11" s="222">
        <f>C8</f>
        <v>7.7000000000000001E-5</v>
      </c>
      <c r="D11" s="214"/>
    </row>
    <row r="12" spans="1:7" s="180" customFormat="1" ht="21.75" customHeight="1">
      <c r="A12" s="134" t="s">
        <v>262</v>
      </c>
      <c r="B12" s="192"/>
      <c r="C12" s="193"/>
      <c r="D12" s="193"/>
    </row>
    <row r="13" spans="1:7" s="180" customFormat="1" ht="21.75" customHeight="1">
      <c r="A13" s="134" t="s">
        <v>263</v>
      </c>
      <c r="B13" s="192"/>
      <c r="C13" s="193"/>
      <c r="D13" s="193"/>
    </row>
    <row r="14" spans="1:7" s="180" customFormat="1" ht="21.75" customHeight="1">
      <c r="A14" s="134" t="s">
        <v>635</v>
      </c>
      <c r="B14" s="192"/>
      <c r="C14" s="193"/>
      <c r="D14" s="193"/>
    </row>
    <row r="15" spans="1:7" s="180" customFormat="1" ht="21.75" customHeight="1">
      <c r="A15" s="134" t="s">
        <v>198</v>
      </c>
      <c r="B15" s="192"/>
      <c r="C15" s="193"/>
      <c r="D15" s="193"/>
    </row>
    <row r="16" spans="1:7" s="180" customFormat="1" ht="21.75" customHeight="1">
      <c r="A16" s="134" t="s">
        <v>451</v>
      </c>
      <c r="B16" s="192"/>
      <c r="C16" s="193"/>
      <c r="D16" s="193"/>
      <c r="G16" s="185"/>
    </row>
    <row r="17" spans="1:7" s="180" customFormat="1" ht="21.75" customHeight="1">
      <c r="A17" s="134" t="s">
        <v>425</v>
      </c>
      <c r="B17" s="192"/>
      <c r="C17" s="193"/>
      <c r="D17" s="193"/>
      <c r="G17" s="185"/>
    </row>
    <row r="18" spans="1:7" s="180" customFormat="1" ht="21.75" customHeight="1">
      <c r="A18" s="134" t="s">
        <v>450</v>
      </c>
      <c r="B18" s="192"/>
      <c r="C18" s="193"/>
      <c r="D18" s="193"/>
      <c r="G18" s="185"/>
    </row>
    <row r="19" spans="1:7" s="180" customFormat="1" ht="21.75" customHeight="1">
      <c r="A19" s="134" t="s">
        <v>426</v>
      </c>
      <c r="B19" s="192"/>
      <c r="C19" s="193"/>
      <c r="D19" s="193"/>
      <c r="G19" s="185"/>
    </row>
    <row r="20" spans="1:7" s="180" customFormat="1" ht="21.75" customHeight="1">
      <c r="A20" s="134" t="s">
        <v>249</v>
      </c>
      <c r="B20" s="192"/>
      <c r="C20" s="193"/>
      <c r="D20" s="193"/>
      <c r="G20" s="185"/>
    </row>
    <row r="21" spans="1:7" s="180" customFormat="1" ht="21.75" customHeight="1">
      <c r="A21" s="134" t="s">
        <v>250</v>
      </c>
      <c r="B21" s="192"/>
      <c r="C21" s="193"/>
      <c r="D21" s="193"/>
      <c r="G21" s="185"/>
    </row>
    <row r="22" spans="1:7" s="180" customFormat="1" ht="21.75" customHeight="1">
      <c r="A22" s="134" t="s">
        <v>452</v>
      </c>
      <c r="B22" s="192"/>
      <c r="C22" s="193"/>
      <c r="D22" s="193"/>
      <c r="G22" s="185"/>
    </row>
    <row r="23" spans="1:7" s="180" customFormat="1" ht="21.75" customHeight="1">
      <c r="A23" s="134" t="s">
        <v>251</v>
      </c>
      <c r="B23" s="192"/>
      <c r="C23" s="193"/>
      <c r="D23" s="193"/>
      <c r="G23" s="185"/>
    </row>
    <row r="24" spans="1:7" s="180" customFormat="1" ht="21.75" customHeight="1">
      <c r="A24" s="134" t="s">
        <v>252</v>
      </c>
      <c r="B24" s="192"/>
      <c r="C24" s="193"/>
      <c r="D24" s="193"/>
      <c r="G24" s="185"/>
    </row>
    <row r="25" spans="1:7" s="180" customFormat="1" ht="21.75" customHeight="1">
      <c r="A25" s="134" t="s">
        <v>253</v>
      </c>
      <c r="B25" s="192"/>
      <c r="C25" s="193"/>
      <c r="D25" s="193"/>
      <c r="G25" s="185"/>
    </row>
    <row r="26" spans="1:7" s="180" customFormat="1" ht="20.25" customHeight="1">
      <c r="A26" s="134"/>
      <c r="B26" s="192"/>
      <c r="C26" s="193"/>
      <c r="D26" s="193"/>
      <c r="G26" s="185"/>
    </row>
    <row r="27" spans="1:7" ht="14.25">
      <c r="A27" s="85"/>
    </row>
  </sheetData>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rgb="FFFFFF00"/>
    <pageSetUpPr fitToPage="1"/>
  </sheetPr>
  <dimension ref="A1:J26"/>
  <sheetViews>
    <sheetView view="pageBreakPreview" zoomScaleNormal="100" zoomScaleSheetLayoutView="100" workbookViewId="0">
      <selection activeCell="F6" sqref="F6"/>
    </sheetView>
  </sheetViews>
  <sheetFormatPr defaultColWidth="7.44140625" defaultRowHeight="14.25"/>
  <cols>
    <col min="1" max="2" width="15.77734375" style="83" customWidth="1"/>
    <col min="3" max="3" width="18.77734375" style="83" customWidth="1"/>
    <col min="4" max="5" width="11.5546875" style="83" customWidth="1"/>
    <col min="6" max="16384" width="7.44140625" style="185"/>
  </cols>
  <sheetData>
    <row r="1" spans="1:10" ht="20.25">
      <c r="A1" s="176" t="str">
        <f>"&lt; 표 "&amp;G1&amp;" &gt;"</f>
        <v>&lt; 표 3-2-2 &gt;</v>
      </c>
      <c r="B1" s="81"/>
      <c r="C1" s="82"/>
      <c r="D1" s="82"/>
      <c r="E1" s="82"/>
      <c r="G1" s="177" t="s">
        <v>416</v>
      </c>
    </row>
    <row r="2" spans="1:10" ht="22.5">
      <c r="A2" s="186" t="s">
        <v>235</v>
      </c>
      <c r="B2" s="186"/>
      <c r="C2" s="82"/>
      <c r="D2" s="82"/>
      <c r="E2" s="82"/>
    </row>
    <row r="3" spans="1:10" ht="20.25">
      <c r="A3" s="82"/>
      <c r="B3" s="82"/>
      <c r="C3" s="82"/>
      <c r="D3" s="82"/>
      <c r="E3" s="82"/>
    </row>
    <row r="4" spans="1:10" s="180" customFormat="1">
      <c r="A4" s="187"/>
      <c r="B4" s="187"/>
      <c r="C4" s="85"/>
      <c r="E4" s="86" t="s">
        <v>1</v>
      </c>
    </row>
    <row r="5" spans="1:10" s="189" customFormat="1" ht="33.75" customHeight="1">
      <c r="A5" s="345" t="s">
        <v>236</v>
      </c>
      <c r="B5" s="346"/>
      <c r="C5" s="178" t="s">
        <v>0</v>
      </c>
      <c r="D5" s="188" t="s">
        <v>194</v>
      </c>
      <c r="E5" s="188" t="s">
        <v>204</v>
      </c>
    </row>
    <row r="6" spans="1:10" s="180" customFormat="1" ht="33.75" customHeight="1">
      <c r="A6" s="347" t="s">
        <v>237</v>
      </c>
      <c r="B6" s="348"/>
      <c r="C6" s="343" t="s">
        <v>195</v>
      </c>
      <c r="D6" s="215">
        <v>8.0999999999999996E-4</v>
      </c>
      <c r="E6" s="216"/>
      <c r="H6" s="261">
        <v>8.1000000000000003E-2</v>
      </c>
      <c r="I6" s="262">
        <f>+H6/100</f>
        <v>8.1000000000000006E-4</v>
      </c>
      <c r="J6" s="180" t="b">
        <f>I6=D6</f>
        <v>1</v>
      </c>
    </row>
    <row r="7" spans="1:10" s="180" customFormat="1" ht="33.75" customHeight="1">
      <c r="A7" s="347" t="s">
        <v>239</v>
      </c>
      <c r="B7" s="348"/>
      <c r="C7" s="344"/>
      <c r="D7" s="217">
        <v>8.0000000000000004E-4</v>
      </c>
      <c r="E7" s="216"/>
      <c r="H7" s="261">
        <v>0.08</v>
      </c>
      <c r="I7" s="262">
        <f t="shared" ref="I7:I11" si="0">+H7/100</f>
        <v>8.0000000000000004E-4</v>
      </c>
      <c r="J7" s="180" t="b">
        <f t="shared" ref="J7:J11" si="1">I7=D7</f>
        <v>1</v>
      </c>
    </row>
    <row r="8" spans="1:10" s="180" customFormat="1" ht="33.75" customHeight="1">
      <c r="A8" s="347" t="s">
        <v>238</v>
      </c>
      <c r="B8" s="348"/>
      <c r="C8" s="344"/>
      <c r="D8" s="217">
        <v>7.5000000000000002E-4</v>
      </c>
      <c r="E8" s="216"/>
      <c r="H8" s="261">
        <v>7.4999999999999997E-2</v>
      </c>
      <c r="I8" s="262">
        <f t="shared" si="0"/>
        <v>7.5000000000000002E-4</v>
      </c>
      <c r="J8" s="180" t="b">
        <f t="shared" si="1"/>
        <v>1</v>
      </c>
    </row>
    <row r="9" spans="1:10" s="180" customFormat="1" ht="33.75" customHeight="1">
      <c r="A9" s="349" t="s">
        <v>434</v>
      </c>
      <c r="B9" s="218" t="s">
        <v>240</v>
      </c>
      <c r="C9" s="344"/>
      <c r="D9" s="217">
        <v>6.8000000000000005E-4</v>
      </c>
      <c r="E9" s="216"/>
      <c r="H9" s="261">
        <v>6.8000000000000005E-2</v>
      </c>
      <c r="I9" s="262">
        <f t="shared" si="0"/>
        <v>6.8000000000000005E-4</v>
      </c>
      <c r="J9" s="180" t="b">
        <f t="shared" si="1"/>
        <v>1</v>
      </c>
    </row>
    <row r="10" spans="1:10" s="180" customFormat="1" ht="33.75" customHeight="1">
      <c r="A10" s="349"/>
      <c r="B10" s="218" t="s">
        <v>241</v>
      </c>
      <c r="C10" s="344"/>
      <c r="D10" s="217">
        <v>7.1000000000000002E-4</v>
      </c>
      <c r="E10" s="216"/>
      <c r="H10" s="261">
        <v>7.0999999999999994E-2</v>
      </c>
      <c r="I10" s="262">
        <f t="shared" si="0"/>
        <v>7.0999999999999991E-4</v>
      </c>
      <c r="J10" s="180" t="b">
        <f t="shared" si="1"/>
        <v>1</v>
      </c>
    </row>
    <row r="11" spans="1:10" s="180" customFormat="1" ht="33.75" customHeight="1">
      <c r="A11" s="347" t="s">
        <v>413</v>
      </c>
      <c r="B11" s="348"/>
      <c r="C11" s="344"/>
      <c r="D11" s="217">
        <v>8.4000000000000003E-4</v>
      </c>
      <c r="E11" s="216"/>
      <c r="H11" s="261">
        <v>8.4000000000000005E-2</v>
      </c>
      <c r="I11" s="262">
        <f t="shared" si="0"/>
        <v>8.4000000000000003E-4</v>
      </c>
      <c r="J11" s="180" t="b">
        <f t="shared" si="1"/>
        <v>1</v>
      </c>
    </row>
    <row r="12" spans="1:10" s="180" customFormat="1" ht="33.75" customHeight="1">
      <c r="A12" s="347" t="s">
        <v>197</v>
      </c>
      <c r="B12" s="348"/>
      <c r="C12" s="183"/>
      <c r="D12" s="215">
        <f>D6</f>
        <v>8.0999999999999996E-4</v>
      </c>
      <c r="E12" s="214"/>
    </row>
    <row r="13" spans="1:10" s="180" customFormat="1" ht="19.5" customHeight="1">
      <c r="A13" s="134" t="s">
        <v>260</v>
      </c>
      <c r="B13" s="134"/>
      <c r="C13" s="192"/>
      <c r="D13" s="193"/>
      <c r="E13" s="193"/>
    </row>
    <row r="14" spans="1:10" s="180" customFormat="1" ht="19.5" customHeight="1">
      <c r="A14" s="134" t="s">
        <v>261</v>
      </c>
      <c r="B14" s="134"/>
      <c r="C14" s="192"/>
      <c r="D14" s="193"/>
      <c r="E14" s="193"/>
      <c r="F14" s="180" t="s">
        <v>242</v>
      </c>
    </row>
    <row r="15" spans="1:10" s="180" customFormat="1" ht="19.5" customHeight="1">
      <c r="A15" s="134" t="s">
        <v>449</v>
      </c>
      <c r="B15" s="134"/>
      <c r="C15" s="192"/>
      <c r="D15" s="193"/>
      <c r="E15" s="193"/>
      <c r="F15" s="180" t="s">
        <v>243</v>
      </c>
    </row>
    <row r="16" spans="1:10" s="180" customFormat="1" ht="19.5" customHeight="1">
      <c r="A16" s="134" t="str">
        <f>공사이행!A14</f>
        <v xml:space="preserve">     - 조달청 원가계산 제비율 기준 참조(2025.1.1. 기초금액 발표분부터 적용)</v>
      </c>
      <c r="B16" s="134"/>
      <c r="C16" s="192"/>
      <c r="D16" s="193"/>
      <c r="E16" s="193"/>
      <c r="F16" s="180" t="s">
        <v>244</v>
      </c>
      <c r="H16" s="185"/>
    </row>
    <row r="17" spans="1:8" s="180" customFormat="1" ht="19.5" customHeight="1">
      <c r="A17" s="134" t="s">
        <v>198</v>
      </c>
      <c r="B17" s="134"/>
      <c r="C17" s="192"/>
      <c r="D17" s="193"/>
      <c r="E17" s="193"/>
      <c r="F17" s="180" t="s">
        <v>246</v>
      </c>
      <c r="H17" s="185"/>
    </row>
    <row r="18" spans="1:8" s="180" customFormat="1" ht="19.5" customHeight="1">
      <c r="A18" s="134" t="s">
        <v>254</v>
      </c>
      <c r="B18" s="134"/>
      <c r="C18" s="192"/>
      <c r="D18" s="193"/>
      <c r="E18" s="193"/>
      <c r="F18" s="180" t="s">
        <v>245</v>
      </c>
      <c r="H18" s="185"/>
    </row>
    <row r="19" spans="1:8" s="180" customFormat="1" ht="19.5" customHeight="1">
      <c r="A19" s="134" t="s">
        <v>247</v>
      </c>
      <c r="B19" s="134"/>
      <c r="C19" s="192"/>
      <c r="D19" s="193"/>
      <c r="E19" s="193"/>
      <c r="H19" s="185"/>
    </row>
    <row r="20" spans="1:8" s="180" customFormat="1" ht="19.5" customHeight="1">
      <c r="A20" s="134" t="s">
        <v>255</v>
      </c>
      <c r="B20" s="134"/>
      <c r="C20" s="192"/>
      <c r="D20" s="193"/>
      <c r="E20" s="193"/>
      <c r="H20" s="185"/>
    </row>
    <row r="21" spans="1:8" s="180" customFormat="1" ht="19.5" customHeight="1">
      <c r="A21" s="134" t="s">
        <v>256</v>
      </c>
      <c r="B21" s="134"/>
      <c r="C21" s="192"/>
      <c r="D21" s="193"/>
      <c r="E21" s="193"/>
      <c r="H21" s="185"/>
    </row>
    <row r="22" spans="1:8" s="180" customFormat="1" ht="19.5" customHeight="1">
      <c r="A22" s="134" t="s">
        <v>257</v>
      </c>
      <c r="B22" s="134"/>
      <c r="C22" s="192"/>
      <c r="D22" s="193"/>
      <c r="E22" s="193"/>
      <c r="H22" s="185"/>
    </row>
    <row r="23" spans="1:8" s="180" customFormat="1" ht="19.5" customHeight="1">
      <c r="A23" s="134" t="s">
        <v>423</v>
      </c>
      <c r="B23" s="134"/>
      <c r="C23" s="192"/>
      <c r="D23" s="193"/>
      <c r="E23" s="193"/>
      <c r="H23" s="185"/>
    </row>
    <row r="24" spans="1:8" s="180" customFormat="1" ht="19.5" customHeight="1">
      <c r="A24" s="85" t="s">
        <v>424</v>
      </c>
      <c r="B24" s="134"/>
      <c r="C24" s="192"/>
      <c r="D24" s="193"/>
      <c r="E24" s="193"/>
      <c r="H24" s="185"/>
    </row>
    <row r="25" spans="1:8" s="180" customFormat="1" ht="19.5" customHeight="1">
      <c r="A25" s="194" t="s">
        <v>613</v>
      </c>
      <c r="B25" s="85"/>
      <c r="C25" s="85"/>
      <c r="D25" s="85"/>
      <c r="E25" s="85"/>
      <c r="H25" s="185"/>
    </row>
    <row r="26" spans="1:8" ht="19.5" customHeight="1">
      <c r="A26" s="194"/>
      <c r="B26" s="85"/>
    </row>
  </sheetData>
  <mergeCells count="8">
    <mergeCell ref="C6:C11"/>
    <mergeCell ref="A5:B5"/>
    <mergeCell ref="A12:B12"/>
    <mergeCell ref="A9:A10"/>
    <mergeCell ref="A6:B6"/>
    <mergeCell ref="A7:B7"/>
    <mergeCell ref="A8:B8"/>
    <mergeCell ref="A11:B11"/>
  </mergeCells>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rgb="FFFFFF00"/>
    <pageSetUpPr fitToPage="1"/>
  </sheetPr>
  <dimension ref="A1:G34"/>
  <sheetViews>
    <sheetView view="pageBreakPreview" zoomScaleNormal="100" zoomScaleSheetLayoutView="100" workbookViewId="0">
      <pane xSplit="5" ySplit="5" topLeftCell="F6" activePane="bottomRight" state="frozen"/>
      <selection activeCell="F6" sqref="F6"/>
      <selection pane="topRight" activeCell="F6" sqref="F6"/>
      <selection pane="bottomLeft" activeCell="F6" sqref="F6"/>
      <selection pane="bottomRight" activeCell="F6" sqref="F6"/>
    </sheetView>
  </sheetViews>
  <sheetFormatPr defaultColWidth="7.44140625" defaultRowHeight="20.100000000000001" customHeight="1"/>
  <cols>
    <col min="1" max="1" width="14.5546875" style="83" customWidth="1"/>
    <col min="2" max="2" width="36.44140625" style="83" customWidth="1"/>
    <col min="3" max="3" width="19.44140625" style="83" customWidth="1"/>
    <col min="4" max="5" width="11.77734375" style="83" customWidth="1"/>
    <col min="6" max="16384" width="7.44140625" style="185"/>
  </cols>
  <sheetData>
    <row r="1" spans="1:7" ht="20.25">
      <c r="A1" s="176" t="str">
        <f>"&lt; 표 "&amp;G1&amp;" &gt;"</f>
        <v>&lt; 표 3-2-3 &gt;</v>
      </c>
      <c r="B1" s="81"/>
      <c r="C1" s="82"/>
      <c r="D1" s="82"/>
      <c r="E1" s="82"/>
      <c r="G1" s="177" t="s">
        <v>417</v>
      </c>
    </row>
    <row r="2" spans="1:7" ht="22.5">
      <c r="A2" s="186" t="s">
        <v>228</v>
      </c>
      <c r="B2" s="186"/>
      <c r="C2" s="82"/>
      <c r="D2" s="82"/>
      <c r="E2" s="82"/>
    </row>
    <row r="3" spans="1:7" ht="20.25">
      <c r="A3" s="82"/>
      <c r="B3" s="82"/>
      <c r="C3" s="82"/>
      <c r="D3" s="82"/>
      <c r="E3" s="82"/>
    </row>
    <row r="4" spans="1:7" s="180" customFormat="1" ht="14.25">
      <c r="A4" s="187"/>
      <c r="B4" s="85"/>
      <c r="C4" s="85"/>
      <c r="E4" s="86" t="s">
        <v>80</v>
      </c>
    </row>
    <row r="5" spans="1:7" s="189" customFormat="1" ht="30" customHeight="1">
      <c r="A5" s="178" t="s">
        <v>192</v>
      </c>
      <c r="B5" s="178" t="s">
        <v>229</v>
      </c>
      <c r="C5" s="178" t="s">
        <v>70</v>
      </c>
      <c r="D5" s="188" t="s">
        <v>194</v>
      </c>
      <c r="E5" s="188" t="s">
        <v>204</v>
      </c>
    </row>
    <row r="6" spans="1:7" s="180" customFormat="1" ht="42" customHeight="1">
      <c r="A6" s="197" t="s">
        <v>446</v>
      </c>
      <c r="B6" s="198" t="s">
        <v>437</v>
      </c>
      <c r="C6" s="199" t="s">
        <v>195</v>
      </c>
      <c r="D6" s="200">
        <v>4.0000000000000001E-3</v>
      </c>
      <c r="E6" s="200"/>
      <c r="F6" s="180" t="s">
        <v>206</v>
      </c>
    </row>
    <row r="7" spans="1:7" s="180" customFormat="1" ht="42" customHeight="1">
      <c r="A7" s="182"/>
      <c r="B7" s="181" t="s">
        <v>193</v>
      </c>
      <c r="C7" s="201"/>
      <c r="D7" s="202">
        <v>6.9999999999999999E-4</v>
      </c>
      <c r="E7" s="202"/>
      <c r="F7" s="180" t="s">
        <v>207</v>
      </c>
    </row>
    <row r="8" spans="1:7" s="180" customFormat="1" ht="42" customHeight="1">
      <c r="A8" s="182"/>
      <c r="B8" s="203" t="s">
        <v>409</v>
      </c>
      <c r="C8" s="204"/>
      <c r="D8" s="205">
        <v>1.6000000000000001E-3</v>
      </c>
      <c r="E8" s="205"/>
    </row>
    <row r="9" spans="1:7" s="180" customFormat="1" ht="42" customHeight="1">
      <c r="A9" s="206"/>
      <c r="B9" s="207" t="s">
        <v>410</v>
      </c>
      <c r="C9" s="208"/>
      <c r="D9" s="209">
        <v>1.8E-3</v>
      </c>
      <c r="E9" s="209"/>
    </row>
    <row r="10" spans="1:7" s="180" customFormat="1" ht="42" customHeight="1">
      <c r="A10" s="197" t="s">
        <v>445</v>
      </c>
      <c r="B10" s="210" t="s">
        <v>438</v>
      </c>
      <c r="C10" s="350" t="s">
        <v>196</v>
      </c>
      <c r="D10" s="200">
        <v>6.7999999999999996E-3</v>
      </c>
      <c r="E10" s="200"/>
    </row>
    <row r="11" spans="1:7" s="180" customFormat="1" ht="42" customHeight="1">
      <c r="A11" s="182"/>
      <c r="B11" s="211" t="s">
        <v>439</v>
      </c>
      <c r="C11" s="351"/>
      <c r="D11" s="202">
        <v>5.1000000000000004E-3</v>
      </c>
      <c r="E11" s="202"/>
    </row>
    <row r="12" spans="1:7" s="180" customFormat="1" ht="42" customHeight="1">
      <c r="A12" s="182"/>
      <c r="B12" s="211" t="s">
        <v>411</v>
      </c>
      <c r="C12" s="351"/>
      <c r="D12" s="202">
        <v>3.2000000000000002E-3</v>
      </c>
      <c r="E12" s="202"/>
    </row>
    <row r="13" spans="1:7" s="180" customFormat="1" ht="42" customHeight="1">
      <c r="A13" s="182"/>
      <c r="B13" s="211" t="s">
        <v>412</v>
      </c>
      <c r="C13" s="351"/>
      <c r="D13" s="202">
        <v>1.6000000000000001E-3</v>
      </c>
      <c r="E13" s="202"/>
    </row>
    <row r="14" spans="1:7" s="180" customFormat="1" ht="42" customHeight="1">
      <c r="A14" s="206"/>
      <c r="B14" s="212" t="s">
        <v>447</v>
      </c>
      <c r="C14" s="352"/>
      <c r="D14" s="213">
        <v>1E-3</v>
      </c>
      <c r="E14" s="209"/>
    </row>
    <row r="15" spans="1:7" s="180" customFormat="1" ht="42" customHeight="1">
      <c r="A15" s="183" t="s">
        <v>197</v>
      </c>
      <c r="B15" s="183"/>
      <c r="C15" s="183"/>
      <c r="D15" s="214">
        <f>+D14</f>
        <v>1E-3</v>
      </c>
      <c r="E15" s="214"/>
    </row>
    <row r="16" spans="1:7" s="180" customFormat="1" ht="18" customHeight="1">
      <c r="A16" s="134" t="s">
        <v>258</v>
      </c>
      <c r="B16" s="192"/>
      <c r="C16" s="192"/>
      <c r="D16" s="193"/>
      <c r="E16" s="193"/>
    </row>
    <row r="17" spans="1:5" s="180" customFormat="1" ht="18" customHeight="1">
      <c r="A17" s="134" t="s">
        <v>259</v>
      </c>
      <c r="B17" s="192"/>
      <c r="C17" s="192"/>
      <c r="D17" s="193"/>
      <c r="E17" s="193"/>
    </row>
    <row r="18" spans="1:5" s="180" customFormat="1" ht="18" customHeight="1">
      <c r="A18" s="134" t="s">
        <v>448</v>
      </c>
      <c r="B18" s="192"/>
      <c r="C18" s="192"/>
      <c r="D18" s="193"/>
      <c r="E18" s="193"/>
    </row>
    <row r="19" spans="1:5" s="180" customFormat="1" ht="18" customHeight="1">
      <c r="A19" s="134" t="str">
        <f>건설하도급대금!A16</f>
        <v xml:space="preserve">     - 조달청 원가계산 제비율 기준 참조(2025.1.1. 기초금액 발표분부터 적용)</v>
      </c>
      <c r="B19" s="192"/>
      <c r="C19" s="192"/>
      <c r="D19" s="193"/>
      <c r="E19" s="193"/>
    </row>
    <row r="20" spans="1:5" s="180" customFormat="1" ht="18" customHeight="1">
      <c r="A20" s="134" t="s">
        <v>198</v>
      </c>
      <c r="B20" s="192"/>
      <c r="C20" s="192"/>
      <c r="D20" s="193"/>
      <c r="E20" s="193"/>
    </row>
    <row r="21" spans="1:5" s="180" customFormat="1" ht="18" customHeight="1">
      <c r="A21" s="134" t="s">
        <v>203</v>
      </c>
      <c r="B21" s="192"/>
      <c r="C21" s="192"/>
      <c r="D21" s="193"/>
      <c r="E21" s="193"/>
    </row>
    <row r="22" spans="1:5" s="180" customFormat="1" ht="18" customHeight="1">
      <c r="A22" s="134" t="s">
        <v>436</v>
      </c>
      <c r="B22" s="192"/>
      <c r="C22" s="192"/>
      <c r="D22" s="193"/>
      <c r="E22" s="193"/>
    </row>
    <row r="23" spans="1:5" s="180" customFormat="1" ht="18" customHeight="1">
      <c r="A23" s="134" t="s">
        <v>420</v>
      </c>
      <c r="B23" s="192"/>
      <c r="C23" s="192"/>
      <c r="D23" s="193"/>
      <c r="E23" s="193"/>
    </row>
    <row r="24" spans="1:5" s="180" customFormat="1" ht="18" customHeight="1">
      <c r="A24" s="85" t="s">
        <v>421</v>
      </c>
      <c r="B24" s="192"/>
      <c r="C24" s="192"/>
      <c r="D24" s="193"/>
      <c r="E24" s="193"/>
    </row>
    <row r="25" spans="1:5" s="180" customFormat="1" ht="18" customHeight="1">
      <c r="A25" s="134" t="s">
        <v>205</v>
      </c>
      <c r="B25" s="192"/>
      <c r="C25" s="192"/>
      <c r="D25" s="193"/>
      <c r="E25" s="193"/>
    </row>
    <row r="26" spans="1:5" s="180" customFormat="1" ht="18" customHeight="1">
      <c r="A26" s="134" t="s">
        <v>199</v>
      </c>
      <c r="B26" s="192"/>
      <c r="C26" s="192"/>
      <c r="D26" s="193"/>
      <c r="E26" s="193"/>
    </row>
    <row r="27" spans="1:5" s="180" customFormat="1" ht="18" customHeight="1">
      <c r="A27" s="134" t="s">
        <v>422</v>
      </c>
      <c r="B27" s="192"/>
      <c r="C27" s="192"/>
      <c r="D27" s="193"/>
      <c r="E27" s="193"/>
    </row>
    <row r="28" spans="1:5" s="180" customFormat="1" ht="18" customHeight="1">
      <c r="A28" s="134" t="s">
        <v>200</v>
      </c>
      <c r="B28" s="192"/>
      <c r="C28" s="192"/>
      <c r="D28" s="193"/>
      <c r="E28" s="193"/>
    </row>
    <row r="29" spans="1:5" s="180" customFormat="1" ht="18" customHeight="1">
      <c r="A29" s="134" t="s">
        <v>201</v>
      </c>
      <c r="B29" s="192"/>
      <c r="C29" s="192"/>
      <c r="D29" s="193"/>
      <c r="E29" s="193"/>
    </row>
    <row r="30" spans="1:5" s="180" customFormat="1" ht="18" customHeight="1">
      <c r="A30" s="134" t="s">
        <v>202</v>
      </c>
      <c r="B30" s="192"/>
      <c r="C30" s="192"/>
      <c r="D30" s="193"/>
      <c r="E30" s="193"/>
    </row>
    <row r="31" spans="1:5" s="180" customFormat="1" ht="18" customHeight="1">
      <c r="A31" s="134" t="s">
        <v>200</v>
      </c>
      <c r="B31" s="85"/>
      <c r="C31" s="85"/>
      <c r="D31" s="85"/>
      <c r="E31" s="85"/>
    </row>
    <row r="32" spans="1:5" s="180" customFormat="1" ht="18" customHeight="1">
      <c r="A32" s="134" t="s">
        <v>216</v>
      </c>
      <c r="B32" s="85"/>
      <c r="C32" s="85"/>
      <c r="D32" s="85"/>
      <c r="E32" s="85"/>
    </row>
    <row r="33" spans="1:5" s="180" customFormat="1" ht="18" customHeight="1">
      <c r="A33" s="85" t="s">
        <v>634</v>
      </c>
      <c r="B33" s="85"/>
      <c r="C33" s="85"/>
      <c r="D33" s="85"/>
      <c r="E33" s="85"/>
    </row>
    <row r="34" spans="1:5" ht="14.25">
      <c r="A34" s="85"/>
    </row>
  </sheetData>
  <mergeCells count="1">
    <mergeCell ref="C10:C14"/>
  </mergeCells>
  <phoneticPr fontId="5"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tabColor rgb="FFFF0000"/>
    <pageSetUpPr fitToPage="1"/>
  </sheetPr>
  <dimension ref="A1:D85"/>
  <sheetViews>
    <sheetView view="pageBreakPreview" zoomScaleNormal="100" zoomScaleSheetLayoutView="10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20.25" customHeight="1"/>
  <cols>
    <col min="1" max="1" width="18.77734375" style="171" bestFit="1" customWidth="1"/>
    <col min="2" max="2" width="13.33203125" style="171" customWidth="1"/>
    <col min="3" max="4" width="44.33203125" style="171" customWidth="1"/>
    <col min="5" max="16384" width="8.88671875" style="171"/>
  </cols>
  <sheetData>
    <row r="1" spans="1:4" ht="20.25" customHeight="1">
      <c r="A1" s="171" t="s">
        <v>408</v>
      </c>
    </row>
    <row r="2" spans="1:4" ht="20.25" customHeight="1">
      <c r="A2" s="356" t="s">
        <v>459</v>
      </c>
      <c r="B2" s="357"/>
      <c r="C2" s="357"/>
      <c r="D2" s="358"/>
    </row>
    <row r="3" spans="1:4" ht="30" customHeight="1">
      <c r="A3" s="359" t="s">
        <v>435</v>
      </c>
      <c r="B3" s="360"/>
      <c r="C3" s="360"/>
      <c r="D3" s="361"/>
    </row>
    <row r="4" spans="1:4" ht="20.25" customHeight="1">
      <c r="A4" s="362"/>
      <c r="B4" s="363"/>
      <c r="C4" s="363"/>
      <c r="D4" s="364"/>
    </row>
    <row r="5" spans="1:4" ht="30" customHeight="1">
      <c r="A5" s="172" t="s">
        <v>81</v>
      </c>
      <c r="B5" s="172" t="s">
        <v>82</v>
      </c>
      <c r="C5" s="172" t="s">
        <v>83</v>
      </c>
      <c r="D5" s="172" t="s">
        <v>84</v>
      </c>
    </row>
    <row r="6" spans="1:4" ht="33.75">
      <c r="A6" s="254" t="s">
        <v>85</v>
      </c>
      <c r="B6" s="252" t="s">
        <v>595</v>
      </c>
      <c r="C6" s="252" t="s">
        <v>460</v>
      </c>
      <c r="D6" s="252" t="s">
        <v>596</v>
      </c>
    </row>
    <row r="7" spans="1:4" ht="22.5">
      <c r="A7" s="255"/>
      <c r="B7" s="252" t="s">
        <v>597</v>
      </c>
      <c r="C7" s="252" t="s">
        <v>598</v>
      </c>
      <c r="D7" s="252"/>
    </row>
    <row r="8" spans="1:4" ht="11.25">
      <c r="A8" s="255"/>
      <c r="B8" s="252" t="s">
        <v>599</v>
      </c>
      <c r="C8" s="252" t="s">
        <v>461</v>
      </c>
      <c r="D8" s="252"/>
    </row>
    <row r="9" spans="1:4" ht="33.75">
      <c r="A9" s="255"/>
      <c r="B9" s="252" t="s">
        <v>600</v>
      </c>
      <c r="C9" s="252" t="s">
        <v>601</v>
      </c>
      <c r="D9" s="252" t="s">
        <v>602</v>
      </c>
    </row>
    <row r="10" spans="1:4" ht="22.5">
      <c r="A10" s="256"/>
      <c r="B10" s="252" t="s">
        <v>603</v>
      </c>
      <c r="C10" s="252" t="s">
        <v>462</v>
      </c>
      <c r="D10" s="252" t="s">
        <v>463</v>
      </c>
    </row>
    <row r="11" spans="1:4" ht="11.25">
      <c r="A11" s="252" t="s">
        <v>465</v>
      </c>
      <c r="B11" s="252"/>
      <c r="C11" s="252"/>
      <c r="D11" s="252"/>
    </row>
    <row r="12" spans="1:4" ht="22.5">
      <c r="A12" s="257" t="s">
        <v>464</v>
      </c>
      <c r="B12" s="252" t="s">
        <v>604</v>
      </c>
      <c r="C12" s="252" t="s">
        <v>86</v>
      </c>
      <c r="D12" s="252" t="s">
        <v>605</v>
      </c>
    </row>
    <row r="13" spans="1:4" ht="33.75">
      <c r="A13" s="258"/>
      <c r="B13" s="252" t="s">
        <v>606</v>
      </c>
      <c r="C13" s="252" t="s">
        <v>607</v>
      </c>
      <c r="D13" s="252" t="s">
        <v>608</v>
      </c>
    </row>
    <row r="14" spans="1:4" ht="33.75">
      <c r="A14" s="258"/>
      <c r="B14" s="257" t="s">
        <v>609</v>
      </c>
      <c r="C14" s="252" t="s">
        <v>610</v>
      </c>
      <c r="D14" s="252" t="s">
        <v>611</v>
      </c>
    </row>
    <row r="15" spans="1:4" ht="22.5">
      <c r="A15" s="259"/>
      <c r="B15" s="259"/>
      <c r="C15" s="252" t="s">
        <v>612</v>
      </c>
      <c r="D15" s="252" t="s">
        <v>90</v>
      </c>
    </row>
    <row r="16" spans="1:4" ht="33.75">
      <c r="A16" s="254" t="s">
        <v>466</v>
      </c>
      <c r="B16" s="257" t="s">
        <v>467</v>
      </c>
      <c r="C16" s="252" t="s">
        <v>501</v>
      </c>
      <c r="D16" s="252" t="s">
        <v>502</v>
      </c>
    </row>
    <row r="17" spans="1:4" ht="22.5">
      <c r="A17" s="256"/>
      <c r="B17" s="259"/>
      <c r="C17" s="252" t="s">
        <v>503</v>
      </c>
      <c r="D17" s="252" t="s">
        <v>504</v>
      </c>
    </row>
    <row r="18" spans="1:4" ht="33.75">
      <c r="A18" s="254" t="s">
        <v>505</v>
      </c>
      <c r="B18" s="254" t="s">
        <v>506</v>
      </c>
      <c r="C18" s="252" t="s">
        <v>507</v>
      </c>
      <c r="D18" s="252" t="s">
        <v>508</v>
      </c>
    </row>
    <row r="19" spans="1:4" ht="11.25">
      <c r="A19" s="255"/>
      <c r="B19" s="255"/>
      <c r="C19" s="252" t="s">
        <v>509</v>
      </c>
      <c r="D19" s="252"/>
    </row>
    <row r="20" spans="1:4" ht="22.5">
      <c r="A20" s="255"/>
      <c r="B20" s="255"/>
      <c r="C20" s="252" t="s">
        <v>510</v>
      </c>
      <c r="D20" s="252" t="s">
        <v>468</v>
      </c>
    </row>
    <row r="21" spans="1:4" ht="33.75">
      <c r="A21" s="258"/>
      <c r="B21" s="258"/>
      <c r="C21" s="252" t="s">
        <v>511</v>
      </c>
      <c r="D21" s="252" t="s">
        <v>469</v>
      </c>
    </row>
    <row r="22" spans="1:4" ht="22.5">
      <c r="A22" s="255"/>
      <c r="B22" s="255"/>
      <c r="C22" s="252" t="s">
        <v>512</v>
      </c>
      <c r="D22" s="252" t="s">
        <v>470</v>
      </c>
    </row>
    <row r="23" spans="1:4" ht="11.25">
      <c r="A23" s="255"/>
      <c r="B23" s="256"/>
      <c r="C23" s="252" t="s">
        <v>513</v>
      </c>
      <c r="D23" s="252" t="s">
        <v>471</v>
      </c>
    </row>
    <row r="24" spans="1:4" ht="33.75">
      <c r="A24" s="255"/>
      <c r="B24" s="257" t="s">
        <v>514</v>
      </c>
      <c r="C24" s="252" t="s">
        <v>515</v>
      </c>
      <c r="D24" s="252" t="s">
        <v>516</v>
      </c>
    </row>
    <row r="25" spans="1:4" ht="22.5">
      <c r="A25" s="259"/>
      <c r="B25" s="259"/>
      <c r="C25" s="252" t="s">
        <v>517</v>
      </c>
      <c r="D25" s="252" t="s">
        <v>518</v>
      </c>
    </row>
    <row r="26" spans="1:4" ht="22.5">
      <c r="A26" s="257" t="s">
        <v>519</v>
      </c>
      <c r="B26" s="252" t="s">
        <v>520</v>
      </c>
      <c r="C26" s="252" t="s">
        <v>472</v>
      </c>
      <c r="D26" s="252" t="s">
        <v>89</v>
      </c>
    </row>
    <row r="27" spans="1:4" ht="33.75">
      <c r="A27" s="258"/>
      <c r="B27" s="257" t="s">
        <v>521</v>
      </c>
      <c r="C27" s="252" t="s">
        <v>522</v>
      </c>
      <c r="D27" s="252" t="s">
        <v>523</v>
      </c>
    </row>
    <row r="28" spans="1:4" ht="22.5">
      <c r="A28" s="258"/>
      <c r="B28" s="258"/>
      <c r="C28" s="252" t="s">
        <v>524</v>
      </c>
      <c r="D28" s="252" t="s">
        <v>525</v>
      </c>
    </row>
    <row r="29" spans="1:4" ht="33.75">
      <c r="A29" s="255"/>
      <c r="B29" s="255"/>
      <c r="C29" s="252" t="s">
        <v>526</v>
      </c>
      <c r="D29" s="252" t="s">
        <v>527</v>
      </c>
    </row>
    <row r="30" spans="1:4" ht="33.75">
      <c r="A30" s="255"/>
      <c r="B30" s="256"/>
      <c r="C30" s="252" t="s">
        <v>528</v>
      </c>
      <c r="D30" s="252" t="s">
        <v>87</v>
      </c>
    </row>
    <row r="31" spans="1:4" ht="22.5">
      <c r="A31" s="259"/>
      <c r="B31" s="252" t="s">
        <v>529</v>
      </c>
      <c r="C31" s="252" t="s">
        <v>88</v>
      </c>
      <c r="D31" s="252" t="s">
        <v>530</v>
      </c>
    </row>
    <row r="32" spans="1:4" ht="33.75">
      <c r="A32" s="257" t="s">
        <v>531</v>
      </c>
      <c r="B32" s="252" t="s">
        <v>532</v>
      </c>
      <c r="C32" s="252" t="s">
        <v>473</v>
      </c>
      <c r="D32" s="252" t="s">
        <v>533</v>
      </c>
    </row>
    <row r="33" spans="1:4" ht="22.5">
      <c r="A33" s="259"/>
      <c r="B33" s="252" t="s">
        <v>534</v>
      </c>
      <c r="C33" s="252" t="s">
        <v>535</v>
      </c>
      <c r="D33" s="252" t="s">
        <v>536</v>
      </c>
    </row>
    <row r="34" spans="1:4" ht="45">
      <c r="A34" s="252" t="s">
        <v>537</v>
      </c>
      <c r="B34" s="252" t="s">
        <v>474</v>
      </c>
      <c r="C34" s="252" t="s">
        <v>475</v>
      </c>
      <c r="D34" s="252" t="s">
        <v>538</v>
      </c>
    </row>
    <row r="35" spans="1:4" ht="11.25" customHeight="1">
      <c r="A35" s="254" t="s">
        <v>539</v>
      </c>
      <c r="B35" s="254" t="s">
        <v>476</v>
      </c>
      <c r="C35" s="252" t="s">
        <v>540</v>
      </c>
      <c r="D35" s="252" t="s">
        <v>91</v>
      </c>
    </row>
    <row r="36" spans="1:4" ht="22.5">
      <c r="A36" s="256"/>
      <c r="B36" s="256"/>
      <c r="C36" s="252" t="s">
        <v>541</v>
      </c>
      <c r="D36" s="252" t="s">
        <v>542</v>
      </c>
    </row>
    <row r="37" spans="1:4" ht="33.75">
      <c r="A37" s="254" t="s">
        <v>543</v>
      </c>
      <c r="B37" s="254" t="s">
        <v>477</v>
      </c>
      <c r="C37" s="252" t="s">
        <v>544</v>
      </c>
      <c r="D37" s="252" t="s">
        <v>545</v>
      </c>
    </row>
    <row r="38" spans="1:4" ht="22.5">
      <c r="A38" s="256"/>
      <c r="B38" s="256"/>
      <c r="C38" s="252" t="s">
        <v>546</v>
      </c>
      <c r="D38" s="252" t="s">
        <v>547</v>
      </c>
    </row>
    <row r="39" spans="1:4" ht="33.75">
      <c r="A39" s="252" t="s">
        <v>548</v>
      </c>
      <c r="B39" s="252" t="s">
        <v>478</v>
      </c>
      <c r="C39" s="252" t="s">
        <v>479</v>
      </c>
      <c r="D39" s="252" t="s">
        <v>549</v>
      </c>
    </row>
    <row r="40" spans="1:4" ht="11.25">
      <c r="A40" s="254" t="s">
        <v>550</v>
      </c>
      <c r="B40" s="254" t="s">
        <v>480</v>
      </c>
      <c r="C40" s="365" t="s">
        <v>551</v>
      </c>
      <c r="D40" s="365" t="s">
        <v>481</v>
      </c>
    </row>
    <row r="41" spans="1:4" ht="11.25">
      <c r="A41" s="255"/>
      <c r="B41" s="255"/>
      <c r="C41" s="365"/>
      <c r="D41" s="365"/>
    </row>
    <row r="42" spans="1:4" ht="11.25">
      <c r="A42" s="255"/>
      <c r="B42" s="255"/>
      <c r="C42" s="365"/>
      <c r="D42" s="365"/>
    </row>
    <row r="43" spans="1:4" ht="11.25">
      <c r="A43" s="255"/>
      <c r="B43" s="255"/>
      <c r="C43" s="252" t="s">
        <v>552</v>
      </c>
      <c r="D43" s="252" t="s">
        <v>482</v>
      </c>
    </row>
    <row r="44" spans="1:4" ht="22.5">
      <c r="A44" s="255"/>
      <c r="B44" s="255"/>
      <c r="C44" s="252" t="s">
        <v>553</v>
      </c>
      <c r="D44" s="252" t="s">
        <v>98</v>
      </c>
    </row>
    <row r="45" spans="1:4" ht="11.25">
      <c r="A45" s="256"/>
      <c r="B45" s="259"/>
      <c r="C45" s="252" t="s">
        <v>554</v>
      </c>
      <c r="D45" s="252" t="s">
        <v>97</v>
      </c>
    </row>
    <row r="46" spans="1:4" ht="33.75">
      <c r="A46" s="254" t="s">
        <v>555</v>
      </c>
      <c r="B46" s="252" t="s">
        <v>556</v>
      </c>
      <c r="C46" s="252" t="s">
        <v>483</v>
      </c>
      <c r="D46" s="252" t="s">
        <v>557</v>
      </c>
    </row>
    <row r="47" spans="1:4" ht="11.25">
      <c r="A47" s="256"/>
      <c r="B47" s="252" t="s">
        <v>558</v>
      </c>
      <c r="C47" s="252" t="s">
        <v>484</v>
      </c>
      <c r="D47" s="252" t="s">
        <v>485</v>
      </c>
    </row>
    <row r="48" spans="1:4" ht="22.5">
      <c r="A48" s="254" t="s">
        <v>559</v>
      </c>
      <c r="B48" s="252" t="s">
        <v>560</v>
      </c>
      <c r="C48" s="252" t="s">
        <v>486</v>
      </c>
      <c r="D48" s="252" t="s">
        <v>561</v>
      </c>
    </row>
    <row r="49" spans="1:4" ht="11.25">
      <c r="A49" s="256"/>
      <c r="B49" s="252" t="s">
        <v>562</v>
      </c>
      <c r="C49" s="252" t="s">
        <v>487</v>
      </c>
      <c r="D49" s="252" t="s">
        <v>488</v>
      </c>
    </row>
    <row r="50" spans="1:4" ht="90">
      <c r="A50" s="257" t="s">
        <v>563</v>
      </c>
      <c r="B50" s="252" t="s">
        <v>564</v>
      </c>
      <c r="C50" s="252" t="s">
        <v>489</v>
      </c>
      <c r="D50" s="252" t="s">
        <v>565</v>
      </c>
    </row>
    <row r="51" spans="1:4" ht="11.25" customHeight="1">
      <c r="A51" s="255"/>
      <c r="B51" s="254" t="s">
        <v>566</v>
      </c>
      <c r="C51" s="252" t="s">
        <v>567</v>
      </c>
      <c r="D51" s="253"/>
    </row>
    <row r="52" spans="1:4" ht="11.25">
      <c r="A52" s="255"/>
      <c r="B52" s="255"/>
      <c r="C52" s="252" t="s">
        <v>568</v>
      </c>
      <c r="D52" s="253"/>
    </row>
    <row r="53" spans="1:4" ht="22.5">
      <c r="A53" s="255"/>
      <c r="B53" s="255"/>
      <c r="C53" s="252" t="s">
        <v>569</v>
      </c>
      <c r="D53" s="253"/>
    </row>
    <row r="54" spans="1:4" ht="11.25">
      <c r="A54" s="255"/>
      <c r="B54" s="255"/>
      <c r="C54" s="252" t="s">
        <v>570</v>
      </c>
      <c r="D54" s="253"/>
    </row>
    <row r="55" spans="1:4" ht="11.25">
      <c r="A55" s="255"/>
      <c r="B55" s="255"/>
      <c r="C55" s="252" t="s">
        <v>571</v>
      </c>
      <c r="D55" s="253"/>
    </row>
    <row r="56" spans="1:4" ht="11.25">
      <c r="A56" s="256"/>
      <c r="B56" s="256"/>
      <c r="C56" s="252" t="s">
        <v>572</v>
      </c>
      <c r="D56" s="253"/>
    </row>
    <row r="57" spans="1:4" ht="11.25" customHeight="1">
      <c r="A57" s="254" t="s">
        <v>573</v>
      </c>
      <c r="B57" s="254" t="s">
        <v>574</v>
      </c>
      <c r="C57" s="252" t="s">
        <v>575</v>
      </c>
      <c r="D57" s="253"/>
    </row>
    <row r="58" spans="1:4" ht="22.5">
      <c r="A58" s="255"/>
      <c r="B58" s="255"/>
      <c r="C58" s="252" t="s">
        <v>576</v>
      </c>
      <c r="D58" s="253"/>
    </row>
    <row r="59" spans="1:4" ht="11.25">
      <c r="A59" s="255"/>
      <c r="B59" s="255"/>
      <c r="C59" s="252" t="s">
        <v>577</v>
      </c>
      <c r="D59" s="253"/>
    </row>
    <row r="60" spans="1:4" ht="11.25">
      <c r="A60" s="255"/>
      <c r="B60" s="255"/>
      <c r="C60" s="252" t="s">
        <v>578</v>
      </c>
      <c r="D60" s="253"/>
    </row>
    <row r="61" spans="1:4" ht="11.25">
      <c r="A61" s="255"/>
      <c r="B61" s="255"/>
      <c r="C61" s="252" t="s">
        <v>579</v>
      </c>
      <c r="D61" s="253"/>
    </row>
    <row r="62" spans="1:4" ht="11.25">
      <c r="A62" s="255"/>
      <c r="B62" s="256"/>
      <c r="C62" s="252" t="s">
        <v>580</v>
      </c>
      <c r="D62" s="253"/>
    </row>
    <row r="63" spans="1:4" ht="11.25" customHeight="1">
      <c r="A63" s="255"/>
      <c r="B63" s="254" t="s">
        <v>581</v>
      </c>
      <c r="C63" s="252" t="s">
        <v>582</v>
      </c>
      <c r="D63" s="253"/>
    </row>
    <row r="64" spans="1:4" ht="22.5">
      <c r="A64" s="255"/>
      <c r="B64" s="255"/>
      <c r="C64" s="252" t="s">
        <v>583</v>
      </c>
      <c r="D64" s="253"/>
    </row>
    <row r="65" spans="1:4" ht="22.5">
      <c r="A65" s="255"/>
      <c r="B65" s="255"/>
      <c r="C65" s="252" t="s">
        <v>490</v>
      </c>
      <c r="D65" s="253"/>
    </row>
    <row r="66" spans="1:4" ht="22.5">
      <c r="A66" s="255"/>
      <c r="B66" s="256"/>
      <c r="C66" s="252" t="s">
        <v>584</v>
      </c>
      <c r="D66" s="253"/>
    </row>
    <row r="67" spans="1:4" ht="45">
      <c r="A67" s="255"/>
      <c r="B67" s="254" t="s">
        <v>585</v>
      </c>
      <c r="C67" s="252" t="s">
        <v>586</v>
      </c>
      <c r="D67" s="253"/>
    </row>
    <row r="68" spans="1:4" ht="11.25">
      <c r="A68" s="255"/>
      <c r="B68" s="256"/>
      <c r="C68" s="252" t="s">
        <v>587</v>
      </c>
      <c r="D68" s="253"/>
    </row>
    <row r="69" spans="1:4" ht="33.75">
      <c r="A69" s="255"/>
      <c r="B69" s="253" t="s">
        <v>588</v>
      </c>
      <c r="C69" s="252" t="s">
        <v>589</v>
      </c>
      <c r="D69" s="253"/>
    </row>
    <row r="70" spans="1:4" ht="11.25">
      <c r="A70" s="255"/>
      <c r="B70" s="253"/>
      <c r="C70" s="252" t="s">
        <v>587</v>
      </c>
      <c r="D70" s="253"/>
    </row>
    <row r="71" spans="1:4" ht="11.25">
      <c r="A71" s="259"/>
      <c r="B71" s="252" t="s">
        <v>590</v>
      </c>
      <c r="C71" s="252" t="s">
        <v>491</v>
      </c>
      <c r="D71" s="252"/>
    </row>
    <row r="72" spans="1:4" ht="33.75">
      <c r="A72" s="254" t="s">
        <v>591</v>
      </c>
      <c r="B72" s="254"/>
      <c r="C72" s="252" t="s">
        <v>492</v>
      </c>
      <c r="D72" s="253"/>
    </row>
    <row r="73" spans="1:4" ht="11.25">
      <c r="A73" s="255"/>
      <c r="B73" s="255"/>
      <c r="C73" s="252" t="s">
        <v>592</v>
      </c>
      <c r="D73" s="253"/>
    </row>
    <row r="74" spans="1:4" ht="22.5">
      <c r="A74" s="255"/>
      <c r="B74" s="255"/>
      <c r="C74" s="252" t="s">
        <v>593</v>
      </c>
      <c r="D74" s="253"/>
    </row>
    <row r="75" spans="1:4" ht="22.5">
      <c r="A75" s="256"/>
      <c r="B75" s="256"/>
      <c r="C75" s="252" t="s">
        <v>594</v>
      </c>
      <c r="D75" s="253"/>
    </row>
    <row r="76" spans="1:4" ht="20.25" customHeight="1">
      <c r="A76" s="173"/>
      <c r="B76" s="174"/>
      <c r="C76" s="174"/>
      <c r="D76" s="175"/>
    </row>
    <row r="77" spans="1:4" ht="20.25" customHeight="1">
      <c r="A77" s="353" t="s">
        <v>99</v>
      </c>
      <c r="B77" s="354"/>
      <c r="C77" s="354"/>
      <c r="D77" s="355"/>
    </row>
    <row r="78" spans="1:4" ht="68.25" customHeight="1">
      <c r="A78" s="353" t="s">
        <v>493</v>
      </c>
      <c r="B78" s="354"/>
      <c r="C78" s="354"/>
      <c r="D78" s="355"/>
    </row>
    <row r="79" spans="1:4" ht="68.25" customHeight="1">
      <c r="A79" s="353" t="s">
        <v>494</v>
      </c>
      <c r="B79" s="354"/>
      <c r="C79" s="354"/>
      <c r="D79" s="355"/>
    </row>
    <row r="80" spans="1:4" ht="68.25" customHeight="1">
      <c r="A80" s="353" t="s">
        <v>495</v>
      </c>
      <c r="B80" s="354"/>
      <c r="C80" s="354"/>
      <c r="D80" s="355"/>
    </row>
    <row r="81" spans="1:4" ht="68.25" customHeight="1">
      <c r="A81" s="353" t="s">
        <v>496</v>
      </c>
      <c r="B81" s="354"/>
      <c r="C81" s="354"/>
      <c r="D81" s="355"/>
    </row>
    <row r="82" spans="1:4" ht="68.25" customHeight="1">
      <c r="A82" s="353" t="s">
        <v>497</v>
      </c>
      <c r="B82" s="354"/>
      <c r="C82" s="354"/>
      <c r="D82" s="355"/>
    </row>
    <row r="83" spans="1:4" ht="68.25" customHeight="1">
      <c r="A83" s="353" t="s">
        <v>498</v>
      </c>
      <c r="B83" s="354"/>
      <c r="C83" s="354"/>
      <c r="D83" s="355"/>
    </row>
    <row r="84" spans="1:4" ht="68.25" customHeight="1">
      <c r="A84" s="353" t="s">
        <v>499</v>
      </c>
      <c r="B84" s="354"/>
      <c r="C84" s="354"/>
      <c r="D84" s="355"/>
    </row>
    <row r="85" spans="1:4" ht="68.25" customHeight="1">
      <c r="A85" s="353" t="s">
        <v>500</v>
      </c>
      <c r="B85" s="354"/>
      <c r="C85" s="354"/>
      <c r="D85" s="355"/>
    </row>
  </sheetData>
  <mergeCells count="14">
    <mergeCell ref="A2:D2"/>
    <mergeCell ref="A3:D3"/>
    <mergeCell ref="A4:D4"/>
    <mergeCell ref="C40:C42"/>
    <mergeCell ref="D40:D42"/>
    <mergeCell ref="A77:D77"/>
    <mergeCell ref="A79:D79"/>
    <mergeCell ref="A78:D78"/>
    <mergeCell ref="A80:D80"/>
    <mergeCell ref="A85:D85"/>
    <mergeCell ref="A81:D81"/>
    <mergeCell ref="A82:D82"/>
    <mergeCell ref="A83:D83"/>
    <mergeCell ref="A84:D84"/>
  </mergeCells>
  <phoneticPr fontId="5"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activeCell="C6" sqref="C6"/>
      <selection pane="topRight" activeCell="C6" sqref="C6"/>
      <selection pane="bottomLeft" activeCell="C6" sqref="C6"/>
      <selection pane="bottomRight" activeCell="C6" sqref="C6"/>
    </sheetView>
  </sheetViews>
  <sheetFormatPr defaultColWidth="8.88671875" defaultRowHeight="13.5"/>
  <cols>
    <col min="1" max="1" width="18.5546875" style="132" customWidth="1"/>
    <col min="2" max="2" width="120.77734375" style="132" customWidth="1"/>
    <col min="3" max="16384" width="8.88671875" style="132"/>
  </cols>
  <sheetData>
    <row r="2" spans="1:2">
      <c r="A2" s="132" t="s">
        <v>271</v>
      </c>
    </row>
    <row r="3" spans="1:2">
      <c r="A3" s="366" t="s">
        <v>100</v>
      </c>
      <c r="B3" s="366"/>
    </row>
    <row r="4" spans="1:2">
      <c r="A4" s="367"/>
      <c r="B4" s="367"/>
    </row>
    <row r="5" spans="1:2" ht="30" customHeight="1">
      <c r="A5" s="164" t="s">
        <v>101</v>
      </c>
      <c r="B5" s="164" t="s">
        <v>102</v>
      </c>
    </row>
    <row r="6" spans="1:2" ht="50.1" customHeight="1">
      <c r="A6" s="165" t="s">
        <v>282</v>
      </c>
      <c r="B6" s="165" t="s">
        <v>275</v>
      </c>
    </row>
    <row r="7" spans="1:2" ht="50.1" customHeight="1">
      <c r="A7" s="166"/>
      <c r="B7" s="167" t="s">
        <v>283</v>
      </c>
    </row>
    <row r="8" spans="1:2" ht="50.1" customHeight="1">
      <c r="A8" s="166"/>
      <c r="B8" s="167" t="s">
        <v>284</v>
      </c>
    </row>
    <row r="9" spans="1:2" ht="50.1" customHeight="1">
      <c r="A9" s="166"/>
      <c r="B9" s="167" t="s">
        <v>285</v>
      </c>
    </row>
    <row r="10" spans="1:2" ht="50.1" customHeight="1">
      <c r="A10" s="166"/>
      <c r="B10" s="167" t="s">
        <v>286</v>
      </c>
    </row>
    <row r="11" spans="1:2" ht="50.1" customHeight="1">
      <c r="A11" s="166"/>
      <c r="B11" s="167" t="s">
        <v>287</v>
      </c>
    </row>
    <row r="12" spans="1:2" ht="50.1" customHeight="1">
      <c r="A12" s="166"/>
      <c r="B12" s="167" t="s">
        <v>288</v>
      </c>
    </row>
    <row r="13" spans="1:2" ht="50.1" customHeight="1">
      <c r="A13" s="166"/>
      <c r="B13" s="167" t="s">
        <v>289</v>
      </c>
    </row>
    <row r="14" spans="1:2" ht="50.1" customHeight="1">
      <c r="A14" s="166"/>
      <c r="B14" s="167" t="s">
        <v>290</v>
      </c>
    </row>
    <row r="15" spans="1:2" ht="50.1" customHeight="1">
      <c r="A15" s="166"/>
      <c r="B15" s="167" t="s">
        <v>291</v>
      </c>
    </row>
    <row r="16" spans="1:2" ht="50.1" customHeight="1">
      <c r="A16" s="166"/>
      <c r="B16" s="167" t="s">
        <v>292</v>
      </c>
    </row>
    <row r="17" spans="1:2" ht="50.1" customHeight="1">
      <c r="A17" s="166"/>
      <c r="B17" s="167" t="s">
        <v>293</v>
      </c>
    </row>
    <row r="18" spans="1:2" ht="50.1" customHeight="1">
      <c r="A18" s="166"/>
      <c r="B18" s="167" t="s">
        <v>294</v>
      </c>
    </row>
    <row r="19" spans="1:2" ht="50.1" customHeight="1">
      <c r="A19" s="166"/>
      <c r="B19" s="167" t="s">
        <v>295</v>
      </c>
    </row>
    <row r="20" spans="1:2" ht="50.1" customHeight="1">
      <c r="A20" s="166"/>
      <c r="B20" s="167" t="s">
        <v>296</v>
      </c>
    </row>
    <row r="21" spans="1:2" ht="50.1" customHeight="1">
      <c r="A21" s="166"/>
      <c r="B21" s="167" t="s">
        <v>297</v>
      </c>
    </row>
    <row r="22" spans="1:2" ht="50.1" customHeight="1">
      <c r="A22" s="166"/>
      <c r="B22" s="167" t="s">
        <v>298</v>
      </c>
    </row>
    <row r="23" spans="1:2" ht="50.1" customHeight="1">
      <c r="A23" s="166"/>
      <c r="B23" s="167" t="s">
        <v>299</v>
      </c>
    </row>
    <row r="24" spans="1:2" ht="50.1" customHeight="1">
      <c r="A24" s="166"/>
      <c r="B24" s="167" t="s">
        <v>300</v>
      </c>
    </row>
    <row r="25" spans="1:2" ht="50.1" customHeight="1">
      <c r="A25" s="166"/>
      <c r="B25" s="167" t="s">
        <v>301</v>
      </c>
    </row>
    <row r="26" spans="1:2" ht="50.1" customHeight="1">
      <c r="A26" s="166"/>
      <c r="B26" s="167" t="s">
        <v>302</v>
      </c>
    </row>
    <row r="27" spans="1:2" ht="50.1" customHeight="1">
      <c r="A27" s="166"/>
      <c r="B27" s="167" t="s">
        <v>303</v>
      </c>
    </row>
    <row r="28" spans="1:2" ht="50.1" customHeight="1">
      <c r="A28" s="166"/>
      <c r="B28" s="167" t="s">
        <v>304</v>
      </c>
    </row>
    <row r="29" spans="1:2" ht="50.1" customHeight="1">
      <c r="A29" s="166"/>
      <c r="B29" s="167" t="s">
        <v>305</v>
      </c>
    </row>
    <row r="30" spans="1:2" ht="50.1" customHeight="1">
      <c r="A30" s="166"/>
      <c r="B30" s="167" t="s">
        <v>306</v>
      </c>
    </row>
    <row r="31" spans="1:2" ht="50.1" customHeight="1">
      <c r="A31" s="166"/>
      <c r="B31" s="167" t="s">
        <v>307</v>
      </c>
    </row>
    <row r="32" spans="1:2" ht="50.1" customHeight="1">
      <c r="A32" s="166"/>
      <c r="B32" s="167" t="s">
        <v>308</v>
      </c>
    </row>
    <row r="33" spans="1:2" ht="50.1" customHeight="1">
      <c r="A33" s="166"/>
      <c r="B33" s="167" t="s">
        <v>309</v>
      </c>
    </row>
    <row r="34" spans="1:2" ht="50.1" customHeight="1">
      <c r="A34" s="166"/>
      <c r="B34" s="167" t="s">
        <v>310</v>
      </c>
    </row>
    <row r="35" spans="1:2" ht="50.1" customHeight="1">
      <c r="A35" s="166"/>
      <c r="B35" s="167" t="s">
        <v>311</v>
      </c>
    </row>
    <row r="36" spans="1:2" ht="50.1" customHeight="1">
      <c r="A36" s="166"/>
      <c r="B36" s="167" t="s">
        <v>312</v>
      </c>
    </row>
    <row r="37" spans="1:2" ht="50.1" customHeight="1">
      <c r="A37" s="166"/>
      <c r="B37" s="167" t="s">
        <v>313</v>
      </c>
    </row>
    <row r="38" spans="1:2" ht="50.1" customHeight="1">
      <c r="A38" s="166"/>
      <c r="B38" s="167" t="s">
        <v>314</v>
      </c>
    </row>
    <row r="39" spans="1:2" ht="50.1" customHeight="1">
      <c r="A39" s="166"/>
      <c r="B39" s="167" t="s">
        <v>315</v>
      </c>
    </row>
    <row r="40" spans="1:2" ht="50.1" customHeight="1">
      <c r="A40" s="166"/>
      <c r="B40" s="167" t="s">
        <v>316</v>
      </c>
    </row>
    <row r="41" spans="1:2" ht="50.1" customHeight="1">
      <c r="A41" s="166"/>
      <c r="B41" s="167" t="s">
        <v>317</v>
      </c>
    </row>
    <row r="42" spans="1:2" ht="50.1" customHeight="1">
      <c r="A42" s="166"/>
      <c r="B42" s="167" t="s">
        <v>318</v>
      </c>
    </row>
    <row r="43" spans="1:2" ht="50.1" customHeight="1">
      <c r="A43" s="166"/>
      <c r="B43" s="167" t="s">
        <v>319</v>
      </c>
    </row>
    <row r="44" spans="1:2" ht="50.1" customHeight="1">
      <c r="A44" s="166"/>
      <c r="B44" s="167" t="s">
        <v>320</v>
      </c>
    </row>
    <row r="45" spans="1:2" ht="50.1" customHeight="1">
      <c r="A45" s="166"/>
      <c r="B45" s="167" t="s">
        <v>321</v>
      </c>
    </row>
    <row r="46" spans="1:2" ht="50.1" customHeight="1">
      <c r="A46" s="166"/>
      <c r="B46" s="167" t="s">
        <v>322</v>
      </c>
    </row>
    <row r="47" spans="1:2" ht="50.1" customHeight="1">
      <c r="A47" s="166"/>
      <c r="B47" s="167" t="s">
        <v>323</v>
      </c>
    </row>
    <row r="48" spans="1:2" ht="50.1" customHeight="1">
      <c r="A48" s="166"/>
      <c r="B48" s="167" t="s">
        <v>324</v>
      </c>
    </row>
    <row r="49" spans="1:2" ht="50.1" customHeight="1">
      <c r="A49" s="166"/>
      <c r="B49" s="167" t="s">
        <v>325</v>
      </c>
    </row>
    <row r="50" spans="1:2" ht="50.1" customHeight="1">
      <c r="A50" s="166"/>
      <c r="B50" s="167" t="s">
        <v>326</v>
      </c>
    </row>
    <row r="51" spans="1:2" ht="50.1" customHeight="1">
      <c r="A51" s="166"/>
      <c r="B51" s="167" t="s">
        <v>327</v>
      </c>
    </row>
    <row r="52" spans="1:2" ht="50.1" customHeight="1">
      <c r="A52" s="166"/>
      <c r="B52" s="167" t="s">
        <v>328</v>
      </c>
    </row>
    <row r="53" spans="1:2" ht="50.1" customHeight="1">
      <c r="A53" s="166"/>
      <c r="B53" s="167" t="s">
        <v>329</v>
      </c>
    </row>
    <row r="54" spans="1:2" ht="50.1" customHeight="1">
      <c r="A54" s="166"/>
      <c r="B54" s="167" t="s">
        <v>330</v>
      </c>
    </row>
    <row r="55" spans="1:2" ht="50.1" customHeight="1">
      <c r="A55" s="166"/>
      <c r="B55" s="167" t="s">
        <v>331</v>
      </c>
    </row>
    <row r="56" spans="1:2" ht="50.1" customHeight="1">
      <c r="A56" s="166"/>
      <c r="B56" s="167" t="s">
        <v>332</v>
      </c>
    </row>
    <row r="57" spans="1:2" ht="50.1" customHeight="1">
      <c r="A57" s="166"/>
      <c r="B57" s="167" t="s">
        <v>333</v>
      </c>
    </row>
    <row r="58" spans="1:2" ht="50.1" customHeight="1">
      <c r="A58" s="166"/>
      <c r="B58" s="167" t="s">
        <v>334</v>
      </c>
    </row>
    <row r="59" spans="1:2" ht="50.1" customHeight="1">
      <c r="A59" s="166"/>
      <c r="B59" s="167" t="s">
        <v>335</v>
      </c>
    </row>
    <row r="60" spans="1:2" ht="50.1" customHeight="1">
      <c r="A60" s="166"/>
      <c r="B60" s="167" t="s">
        <v>336</v>
      </c>
    </row>
    <row r="61" spans="1:2" ht="50.1" customHeight="1">
      <c r="A61" s="166"/>
      <c r="B61" s="167" t="s">
        <v>337</v>
      </c>
    </row>
    <row r="62" spans="1:2" ht="50.1" customHeight="1">
      <c r="A62" s="166"/>
      <c r="B62" s="167" t="s">
        <v>338</v>
      </c>
    </row>
    <row r="63" spans="1:2" ht="50.1" customHeight="1">
      <c r="A63" s="166"/>
      <c r="B63" s="167" t="s">
        <v>339</v>
      </c>
    </row>
    <row r="64" spans="1:2" ht="50.1" customHeight="1">
      <c r="A64" s="166"/>
      <c r="B64" s="167" t="s">
        <v>340</v>
      </c>
    </row>
    <row r="65" spans="1:2" ht="50.1" customHeight="1">
      <c r="A65" s="166"/>
      <c r="B65" s="167" t="s">
        <v>341</v>
      </c>
    </row>
    <row r="66" spans="1:2" ht="50.1" customHeight="1">
      <c r="A66" s="166"/>
      <c r="B66" s="167" t="s">
        <v>342</v>
      </c>
    </row>
    <row r="67" spans="1:2" ht="50.1" customHeight="1">
      <c r="A67" s="166"/>
      <c r="B67" s="167" t="s">
        <v>343</v>
      </c>
    </row>
    <row r="68" spans="1:2" ht="50.1" customHeight="1">
      <c r="A68" s="166"/>
      <c r="B68" s="167" t="s">
        <v>344</v>
      </c>
    </row>
    <row r="69" spans="1:2" ht="50.1" customHeight="1">
      <c r="A69" s="166"/>
      <c r="B69" s="167" t="s">
        <v>345</v>
      </c>
    </row>
    <row r="70" spans="1:2" ht="50.1" customHeight="1">
      <c r="A70" s="166"/>
      <c r="B70" s="167" t="s">
        <v>346</v>
      </c>
    </row>
    <row r="71" spans="1:2" ht="50.1" customHeight="1">
      <c r="A71" s="166"/>
      <c r="B71" s="167" t="s">
        <v>347</v>
      </c>
    </row>
    <row r="72" spans="1:2" ht="50.1" customHeight="1">
      <c r="A72" s="166"/>
      <c r="B72" s="167" t="s">
        <v>348</v>
      </c>
    </row>
    <row r="73" spans="1:2" ht="50.1" customHeight="1">
      <c r="A73" s="166"/>
      <c r="B73" s="167" t="s">
        <v>349</v>
      </c>
    </row>
    <row r="74" spans="1:2" ht="50.1" customHeight="1">
      <c r="A74" s="166"/>
      <c r="B74" s="167" t="s">
        <v>350</v>
      </c>
    </row>
    <row r="75" spans="1:2" ht="50.1" customHeight="1">
      <c r="A75" s="168"/>
      <c r="B75" s="169" t="s">
        <v>351</v>
      </c>
    </row>
    <row r="76" spans="1:2" ht="50.1" customHeight="1">
      <c r="A76" s="170" t="s">
        <v>352</v>
      </c>
      <c r="B76" s="165" t="s">
        <v>276</v>
      </c>
    </row>
    <row r="77" spans="1:2" ht="50.1" customHeight="1">
      <c r="A77" s="166"/>
      <c r="B77" s="167" t="s">
        <v>353</v>
      </c>
    </row>
    <row r="78" spans="1:2" ht="50.1" customHeight="1">
      <c r="A78" s="166"/>
      <c r="B78" s="167" t="s">
        <v>354</v>
      </c>
    </row>
    <row r="79" spans="1:2" ht="50.1" customHeight="1">
      <c r="A79" s="166"/>
      <c r="B79" s="167" t="s">
        <v>355</v>
      </c>
    </row>
    <row r="80" spans="1:2" ht="50.1" customHeight="1">
      <c r="A80" s="166"/>
      <c r="B80" s="167" t="s">
        <v>356</v>
      </c>
    </row>
    <row r="81" spans="1:2" ht="50.1" customHeight="1">
      <c r="A81" s="166"/>
      <c r="B81" s="167" t="s">
        <v>357</v>
      </c>
    </row>
    <row r="82" spans="1:2" ht="50.1" customHeight="1">
      <c r="A82" s="166"/>
      <c r="B82" s="167" t="s">
        <v>358</v>
      </c>
    </row>
    <row r="83" spans="1:2" ht="50.1" customHeight="1">
      <c r="A83" s="166"/>
      <c r="B83" s="167" t="s">
        <v>359</v>
      </c>
    </row>
    <row r="84" spans="1:2" ht="50.1" customHeight="1">
      <c r="A84" s="166"/>
      <c r="B84" s="167" t="s">
        <v>360</v>
      </c>
    </row>
    <row r="85" spans="1:2" ht="50.1" customHeight="1">
      <c r="A85" s="166"/>
      <c r="B85" s="167" t="s">
        <v>361</v>
      </c>
    </row>
    <row r="86" spans="1:2" ht="50.1" customHeight="1">
      <c r="A86" s="166"/>
      <c r="B86" s="167" t="s">
        <v>362</v>
      </c>
    </row>
    <row r="87" spans="1:2" ht="50.1" customHeight="1">
      <c r="A87" s="166"/>
      <c r="B87" s="167" t="s">
        <v>363</v>
      </c>
    </row>
    <row r="88" spans="1:2" ht="50.1" customHeight="1">
      <c r="A88" s="166"/>
      <c r="B88" s="167" t="s">
        <v>364</v>
      </c>
    </row>
    <row r="89" spans="1:2" ht="50.1" customHeight="1">
      <c r="A89" s="166"/>
      <c r="B89" s="167" t="s">
        <v>365</v>
      </c>
    </row>
    <row r="90" spans="1:2" ht="50.1" customHeight="1">
      <c r="A90" s="166"/>
      <c r="B90" s="167" t="s">
        <v>366</v>
      </c>
    </row>
    <row r="91" spans="1:2" ht="50.1" customHeight="1">
      <c r="A91" s="166"/>
      <c r="B91" s="167" t="s">
        <v>367</v>
      </c>
    </row>
    <row r="92" spans="1:2" ht="50.1" customHeight="1">
      <c r="A92" s="166"/>
      <c r="B92" s="167" t="s">
        <v>368</v>
      </c>
    </row>
    <row r="93" spans="1:2" ht="50.1" customHeight="1">
      <c r="A93" s="168"/>
      <c r="B93" s="169" t="s">
        <v>369</v>
      </c>
    </row>
    <row r="94" spans="1:2" ht="50.1" customHeight="1">
      <c r="A94" s="170" t="s">
        <v>277</v>
      </c>
      <c r="B94" s="165" t="s">
        <v>278</v>
      </c>
    </row>
    <row r="95" spans="1:2" ht="50.1" customHeight="1">
      <c r="A95" s="166"/>
      <c r="B95" s="167" t="s">
        <v>370</v>
      </c>
    </row>
    <row r="96" spans="1:2" ht="50.1" customHeight="1">
      <c r="A96" s="166"/>
      <c r="B96" s="167" t="s">
        <v>371</v>
      </c>
    </row>
    <row r="97" spans="1:2" ht="50.1" customHeight="1">
      <c r="A97" s="166"/>
      <c r="B97" s="167" t="s">
        <v>372</v>
      </c>
    </row>
    <row r="98" spans="1:2" ht="50.1" customHeight="1">
      <c r="A98" s="166"/>
      <c r="B98" s="167" t="s">
        <v>373</v>
      </c>
    </row>
    <row r="99" spans="1:2" ht="50.1" customHeight="1">
      <c r="A99" s="166"/>
      <c r="B99" s="167" t="s">
        <v>374</v>
      </c>
    </row>
    <row r="100" spans="1:2" ht="50.1" customHeight="1">
      <c r="A100" s="166"/>
      <c r="B100" s="167" t="s">
        <v>375</v>
      </c>
    </row>
    <row r="101" spans="1:2" ht="50.1" customHeight="1">
      <c r="A101" s="166"/>
      <c r="B101" s="167" t="s">
        <v>376</v>
      </c>
    </row>
    <row r="102" spans="1:2" ht="50.1" customHeight="1">
      <c r="A102" s="166"/>
      <c r="B102" s="167" t="s">
        <v>377</v>
      </c>
    </row>
    <row r="103" spans="1:2" ht="50.1" customHeight="1">
      <c r="A103" s="166"/>
      <c r="B103" s="167" t="s">
        <v>378</v>
      </c>
    </row>
    <row r="104" spans="1:2" ht="50.1" customHeight="1">
      <c r="A104" s="166"/>
      <c r="B104" s="167" t="s">
        <v>379</v>
      </c>
    </row>
    <row r="105" spans="1:2" ht="50.1" customHeight="1">
      <c r="A105" s="166"/>
      <c r="B105" s="167" t="s">
        <v>380</v>
      </c>
    </row>
    <row r="106" spans="1:2" ht="50.1" customHeight="1">
      <c r="A106" s="166"/>
      <c r="B106" s="167" t="s">
        <v>381</v>
      </c>
    </row>
    <row r="107" spans="1:2" ht="50.1" customHeight="1">
      <c r="A107" s="166"/>
      <c r="B107" s="167" t="s">
        <v>382</v>
      </c>
    </row>
    <row r="108" spans="1:2" ht="50.1" customHeight="1">
      <c r="A108" s="166"/>
      <c r="B108" s="167" t="s">
        <v>383</v>
      </c>
    </row>
    <row r="109" spans="1:2" ht="50.1" customHeight="1">
      <c r="A109" s="166"/>
      <c r="B109" s="167" t="s">
        <v>384</v>
      </c>
    </row>
    <row r="110" spans="1:2" ht="50.1" customHeight="1">
      <c r="A110" s="166"/>
      <c r="B110" s="167" t="s">
        <v>385</v>
      </c>
    </row>
    <row r="111" spans="1:2" ht="50.1" customHeight="1">
      <c r="A111" s="166"/>
      <c r="B111" s="167" t="s">
        <v>386</v>
      </c>
    </row>
    <row r="112" spans="1:2" ht="50.1" customHeight="1">
      <c r="A112" s="166"/>
      <c r="B112" s="167" t="s">
        <v>387</v>
      </c>
    </row>
    <row r="113" spans="1:2" ht="50.1" customHeight="1">
      <c r="A113" s="166"/>
      <c r="B113" s="167" t="s">
        <v>388</v>
      </c>
    </row>
    <row r="114" spans="1:2" ht="50.1" customHeight="1">
      <c r="A114" s="166"/>
      <c r="B114" s="167" t="s">
        <v>389</v>
      </c>
    </row>
    <row r="115" spans="1:2" ht="50.1" customHeight="1">
      <c r="A115" s="166"/>
      <c r="B115" s="167" t="s">
        <v>390</v>
      </c>
    </row>
    <row r="116" spans="1:2" ht="50.1" customHeight="1">
      <c r="A116" s="166"/>
      <c r="B116" s="167" t="s">
        <v>391</v>
      </c>
    </row>
    <row r="117" spans="1:2" ht="50.1" customHeight="1">
      <c r="A117" s="166"/>
      <c r="B117" s="167" t="s">
        <v>392</v>
      </c>
    </row>
    <row r="118" spans="1:2" ht="50.1" customHeight="1">
      <c r="A118" s="166"/>
      <c r="B118" s="167" t="s">
        <v>393</v>
      </c>
    </row>
    <row r="119" spans="1:2" ht="50.1" customHeight="1">
      <c r="A119" s="166"/>
      <c r="B119" s="167" t="s">
        <v>394</v>
      </c>
    </row>
    <row r="120" spans="1:2" ht="50.1" customHeight="1">
      <c r="A120" s="166"/>
      <c r="B120" s="167" t="s">
        <v>395</v>
      </c>
    </row>
    <row r="121" spans="1:2" ht="50.1" customHeight="1">
      <c r="A121" s="166"/>
      <c r="B121" s="167" t="s">
        <v>396</v>
      </c>
    </row>
    <row r="122" spans="1:2" ht="50.1" customHeight="1">
      <c r="A122" s="166"/>
      <c r="B122" s="167" t="s">
        <v>397</v>
      </c>
    </row>
    <row r="123" spans="1:2" ht="50.1" customHeight="1">
      <c r="A123" s="166"/>
      <c r="B123" s="167" t="s">
        <v>398</v>
      </c>
    </row>
    <row r="124" spans="1:2" ht="50.1" customHeight="1">
      <c r="A124" s="168"/>
      <c r="B124" s="169" t="s">
        <v>399</v>
      </c>
    </row>
    <row r="125" spans="1:2" ht="50.1" customHeight="1">
      <c r="A125" s="170" t="s">
        <v>279</v>
      </c>
      <c r="B125" s="165" t="s">
        <v>280</v>
      </c>
    </row>
    <row r="126" spans="1:2" ht="50.1" customHeight="1">
      <c r="A126" s="166"/>
      <c r="B126" s="167" t="s">
        <v>400</v>
      </c>
    </row>
    <row r="127" spans="1:2" ht="50.1" customHeight="1">
      <c r="A127" s="166"/>
      <c r="B127" s="167" t="s">
        <v>401</v>
      </c>
    </row>
    <row r="128" spans="1:2" ht="50.1" customHeight="1">
      <c r="A128" s="166"/>
      <c r="B128" s="167" t="s">
        <v>402</v>
      </c>
    </row>
    <row r="129" spans="1:2" ht="50.1" customHeight="1">
      <c r="A129" s="166"/>
      <c r="B129" s="167" t="s">
        <v>403</v>
      </c>
    </row>
    <row r="130" spans="1:2" ht="50.1" customHeight="1">
      <c r="A130" s="168"/>
      <c r="B130" s="169" t="s">
        <v>404</v>
      </c>
    </row>
    <row r="131" spans="1:2" ht="50.1" customHeight="1">
      <c r="A131" s="170" t="s">
        <v>419</v>
      </c>
      <c r="B131" s="165" t="s">
        <v>281</v>
      </c>
    </row>
    <row r="132" spans="1:2" ht="50.1" customHeight="1">
      <c r="A132" s="166"/>
      <c r="B132" s="167" t="s">
        <v>405</v>
      </c>
    </row>
    <row r="133" spans="1:2" ht="50.1" customHeight="1">
      <c r="A133" s="166"/>
      <c r="B133" s="167" t="s">
        <v>406</v>
      </c>
    </row>
    <row r="134" spans="1:2" ht="50.1" customHeight="1">
      <c r="A134" s="168"/>
      <c r="B134" s="169" t="s">
        <v>407</v>
      </c>
    </row>
    <row r="135" spans="1:2">
      <c r="A135" s="171"/>
      <c r="B135" s="171"/>
    </row>
    <row r="136" spans="1:2">
      <c r="A136" s="171"/>
      <c r="B136" s="171"/>
    </row>
    <row r="137" spans="1:2">
      <c r="A137" s="171"/>
      <c r="B137" s="171"/>
    </row>
    <row r="138" spans="1:2">
      <c r="A138" s="171"/>
      <c r="B138" s="171"/>
    </row>
    <row r="139" spans="1:2">
      <c r="A139" s="171"/>
      <c r="B139" s="171"/>
    </row>
    <row r="140" spans="1:2">
      <c r="A140" s="171"/>
      <c r="B140" s="171"/>
    </row>
    <row r="141" spans="1:2">
      <c r="A141" s="171"/>
      <c r="B141" s="171"/>
    </row>
    <row r="142" spans="1:2">
      <c r="A142" s="171"/>
      <c r="B142" s="171"/>
    </row>
    <row r="143" spans="1:2">
      <c r="A143" s="171"/>
      <c r="B143" s="171"/>
    </row>
    <row r="144" spans="1:2">
      <c r="A144" s="171"/>
      <c r="B144" s="171"/>
    </row>
    <row r="145" spans="1:2">
      <c r="A145" s="171"/>
      <c r="B145" s="171"/>
    </row>
    <row r="146" spans="1:2">
      <c r="A146" s="171"/>
      <c r="B146" s="171"/>
    </row>
    <row r="147" spans="1:2">
      <c r="A147" s="171"/>
      <c r="B147" s="171"/>
    </row>
    <row r="148" spans="1:2">
      <c r="A148" s="171"/>
      <c r="B148" s="171"/>
    </row>
    <row r="149" spans="1:2">
      <c r="A149" s="171"/>
      <c r="B149" s="171"/>
    </row>
    <row r="150" spans="1:2">
      <c r="A150" s="171"/>
      <c r="B150" s="171"/>
    </row>
    <row r="151" spans="1:2">
      <c r="A151" s="171"/>
      <c r="B151" s="171"/>
    </row>
    <row r="152" spans="1:2">
      <c r="A152" s="171"/>
      <c r="B152" s="171"/>
    </row>
    <row r="153" spans="1:2">
      <c r="A153" s="171"/>
      <c r="B153" s="171"/>
    </row>
    <row r="154" spans="1:2">
      <c r="A154" s="171"/>
      <c r="B154" s="171"/>
    </row>
    <row r="155" spans="1:2">
      <c r="A155" s="171"/>
      <c r="B155" s="171"/>
    </row>
    <row r="156" spans="1:2">
      <c r="A156" s="171"/>
      <c r="B156" s="171"/>
    </row>
    <row r="157" spans="1:2">
      <c r="A157" s="171"/>
      <c r="B157" s="171"/>
    </row>
    <row r="158" spans="1:2">
      <c r="A158" s="171"/>
      <c r="B158" s="171"/>
    </row>
    <row r="159" spans="1:2">
      <c r="A159" s="171"/>
      <c r="B159" s="171"/>
    </row>
    <row r="160" spans="1:2">
      <c r="A160" s="171"/>
      <c r="B160" s="171"/>
    </row>
    <row r="161" spans="1:2">
      <c r="A161" s="171"/>
      <c r="B161" s="171"/>
    </row>
    <row r="162" spans="1:2">
      <c r="A162" s="171"/>
      <c r="B162" s="171"/>
    </row>
    <row r="163" spans="1:2">
      <c r="A163" s="171"/>
      <c r="B163" s="171"/>
    </row>
    <row r="164" spans="1:2">
      <c r="A164" s="171"/>
      <c r="B164" s="171"/>
    </row>
    <row r="165" spans="1:2">
      <c r="A165" s="171"/>
      <c r="B165" s="171"/>
    </row>
    <row r="166" spans="1:2">
      <c r="A166" s="171"/>
      <c r="B166" s="171"/>
    </row>
    <row r="167" spans="1:2">
      <c r="A167" s="171"/>
      <c r="B167" s="171"/>
    </row>
    <row r="168" spans="1:2">
      <c r="A168" s="171"/>
      <c r="B168" s="171"/>
    </row>
    <row r="169" spans="1:2">
      <c r="A169" s="171"/>
      <c r="B169" s="171"/>
    </row>
    <row r="170" spans="1:2">
      <c r="A170" s="171"/>
      <c r="B170" s="171"/>
    </row>
    <row r="171" spans="1:2">
      <c r="A171" s="171"/>
      <c r="B171" s="171"/>
    </row>
    <row r="172" spans="1:2">
      <c r="A172" s="171"/>
      <c r="B172" s="171"/>
    </row>
    <row r="173" spans="1:2">
      <c r="A173" s="171"/>
      <c r="B173" s="171"/>
    </row>
    <row r="174" spans="1:2">
      <c r="A174" s="171"/>
      <c r="B174" s="171"/>
    </row>
    <row r="175" spans="1:2">
      <c r="A175" s="171"/>
      <c r="B175" s="171"/>
    </row>
    <row r="176" spans="1:2">
      <c r="A176" s="171"/>
      <c r="B176" s="171"/>
    </row>
    <row r="177" spans="1:2">
      <c r="A177" s="171"/>
      <c r="B177" s="171"/>
    </row>
    <row r="178" spans="1:2">
      <c r="A178" s="171"/>
      <c r="B178" s="171"/>
    </row>
    <row r="179" spans="1:2">
      <c r="A179" s="171"/>
      <c r="B179" s="171"/>
    </row>
    <row r="180" spans="1:2">
      <c r="A180" s="171"/>
      <c r="B180" s="171"/>
    </row>
    <row r="181" spans="1:2">
      <c r="A181" s="171"/>
      <c r="B181" s="171"/>
    </row>
    <row r="182" spans="1:2">
      <c r="A182" s="171"/>
      <c r="B182" s="171"/>
    </row>
    <row r="183" spans="1:2">
      <c r="A183" s="171"/>
      <c r="B183" s="171"/>
    </row>
    <row r="184" spans="1:2">
      <c r="A184" s="171"/>
      <c r="B184" s="171"/>
    </row>
    <row r="185" spans="1:2">
      <c r="A185" s="171"/>
      <c r="B185" s="171"/>
    </row>
    <row r="186" spans="1:2">
      <c r="A186" s="171"/>
      <c r="B186" s="171"/>
    </row>
    <row r="187" spans="1:2">
      <c r="A187" s="171"/>
      <c r="B187" s="171"/>
    </row>
    <row r="188" spans="1:2">
      <c r="A188" s="171"/>
      <c r="B188" s="171"/>
    </row>
    <row r="189" spans="1:2">
      <c r="A189" s="171"/>
      <c r="B189" s="171"/>
    </row>
    <row r="190" spans="1:2">
      <c r="A190" s="171"/>
      <c r="B190" s="171"/>
    </row>
    <row r="191" spans="1:2">
      <c r="A191" s="171"/>
      <c r="B191" s="171"/>
    </row>
    <row r="192" spans="1:2">
      <c r="A192" s="171"/>
      <c r="B192" s="171"/>
    </row>
    <row r="193" spans="1:2">
      <c r="A193" s="171"/>
      <c r="B193" s="171"/>
    </row>
    <row r="194" spans="1:2">
      <c r="A194" s="171"/>
      <c r="B194" s="171"/>
    </row>
    <row r="195" spans="1:2">
      <c r="A195" s="171"/>
      <c r="B195" s="171"/>
    </row>
    <row r="196" spans="1:2">
      <c r="A196" s="171"/>
      <c r="B196" s="171"/>
    </row>
    <row r="197" spans="1:2">
      <c r="A197" s="171"/>
      <c r="B197" s="171"/>
    </row>
    <row r="198" spans="1:2">
      <c r="A198" s="171"/>
      <c r="B198" s="171"/>
    </row>
    <row r="199" spans="1:2">
      <c r="A199" s="171"/>
      <c r="B199" s="171"/>
    </row>
    <row r="200" spans="1:2">
      <c r="A200" s="171"/>
      <c r="B200" s="171"/>
    </row>
    <row r="201" spans="1:2">
      <c r="A201" s="171"/>
      <c r="B201" s="171"/>
    </row>
    <row r="202" spans="1:2">
      <c r="A202" s="171"/>
      <c r="B202" s="171"/>
    </row>
    <row r="203" spans="1:2">
      <c r="A203" s="171"/>
      <c r="B203" s="171"/>
    </row>
    <row r="204" spans="1:2">
      <c r="A204" s="171"/>
      <c r="B204" s="171"/>
    </row>
    <row r="205" spans="1:2">
      <c r="A205" s="171"/>
      <c r="B205" s="171"/>
    </row>
    <row r="206" spans="1:2">
      <c r="A206" s="171"/>
      <c r="B206" s="171"/>
    </row>
  </sheetData>
  <mergeCells count="2">
    <mergeCell ref="A3:B3"/>
    <mergeCell ref="A4:B4"/>
  </mergeCells>
  <phoneticPr fontId="5"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11</vt:i4>
      </vt:variant>
      <vt:variant>
        <vt:lpstr>이름 지정된 범위</vt:lpstr>
      </vt:variant>
      <vt:variant>
        <vt:i4>16</vt:i4>
      </vt:variant>
    </vt:vector>
  </HeadingPairs>
  <TitlesOfParts>
    <vt:vector size="27" baseType="lpstr">
      <vt:lpstr>工총괄</vt:lpstr>
      <vt:lpstr>내역서</vt:lpstr>
      <vt:lpstr>물량산출서</vt:lpstr>
      <vt:lpstr>지급수수료</vt:lpstr>
      <vt:lpstr>공사이행</vt:lpstr>
      <vt:lpstr>건설하도급대금</vt:lpstr>
      <vt:lpstr>건설기계지급보증</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공사손해보험!Print_Area</vt:lpstr>
      <vt:lpstr>공사이행!Print_Area</vt:lpstr>
      <vt:lpstr>工총괄!Print_Area</vt:lpstr>
      <vt:lpstr>내역서!Print_Area</vt:lpstr>
      <vt:lpstr>물량산출서!Print_Area</vt:lpstr>
      <vt:lpstr>'산업안전보건(별표5)'!Print_Area</vt:lpstr>
      <vt:lpstr>지급수수료!Print_Area</vt:lpstr>
      <vt:lpstr>평균노임단가!Print_Area</vt:lpstr>
      <vt:lpstr>'건설산업기본법(별표1)'!Print_Titles</vt:lpstr>
      <vt:lpstr>공사손해보험!Print_Titles</vt:lpstr>
      <vt:lpstr>내역서!Print_Titles</vt:lpstr>
      <vt:lpstr>물량산출서!Print_Titles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이영윤</cp:lastModifiedBy>
  <cp:lastPrinted>2025-12-12T03:26:30Z</cp:lastPrinted>
  <dcterms:created xsi:type="dcterms:W3CDTF">2004-03-22T06:46:45Z</dcterms:created>
  <dcterms:modified xsi:type="dcterms:W3CDTF">2026-01-19T11:33:41Z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RClass">
    <vt:lpwstr>0</vt:lpwstr>
  </property>
  <property fmtid="{D5CDD505-2E9C-101B-9397-08002B2CF9AE}" pid="3" name="FDRSet">
    <vt:lpwstr>manual</vt:lpwstr>
  </property>
</Properties>
</file>