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★재무회계팀 임혜영\대장대장\군포도시공사 계약 현황\"/>
    </mc:Choice>
  </mc:AlternateContent>
  <xr:revisionPtr revIDLastSave="0" documentId="13_ncr:1_{5A24085C-EFDD-46D6-A3E4-4C53300284C8}" xr6:coauthVersionLast="36" xr6:coauthVersionMax="36" xr10:uidLastSave="{00000000-0000-0000-0000-000000000000}"/>
  <bookViews>
    <workbookView xWindow="480" yWindow="90" windowWidth="27975" windowHeight="6645" xr2:uid="{00000000-000D-0000-FFFF-FFFF00000000}"/>
  </bookViews>
  <sheets>
    <sheet name="2월" sheetId="21" r:id="rId1"/>
  </sheets>
  <definedNames>
    <definedName name="_xlnm._FilterDatabase" localSheetId="0" hidden="1">'2월'!$A$3:$N$4</definedName>
  </definedNames>
  <calcPr calcId="191029"/>
</workbook>
</file>

<file path=xl/calcChain.xml><?xml version="1.0" encoding="utf-8"?>
<calcChain xmlns="http://schemas.openxmlformats.org/spreadsheetml/2006/main">
  <c r="M6" i="21" l="1"/>
  <c r="M7" i="21"/>
  <c r="M8" i="21"/>
  <c r="M9" i="21"/>
  <c r="M10" i="21"/>
  <c r="M11" i="21"/>
  <c r="M12" i="21"/>
  <c r="M13" i="21"/>
  <c r="M14" i="21"/>
  <c r="M15" i="21"/>
  <c r="M16" i="21"/>
  <c r="M5" i="21"/>
</calcChain>
</file>

<file path=xl/sharedStrings.xml><?xml version="1.0" encoding="utf-8"?>
<sst xmlns="http://schemas.openxmlformats.org/spreadsheetml/2006/main" count="124" uniqueCount="79">
  <si>
    <t>순번</t>
    <phoneticPr fontId="1" type="noConversion"/>
  </si>
  <si>
    <t>구분</t>
    <phoneticPr fontId="1" type="noConversion"/>
  </si>
  <si>
    <t>사업장소</t>
    <phoneticPr fontId="1" type="noConversion"/>
  </si>
  <si>
    <t>계약일자</t>
    <phoneticPr fontId="1" type="noConversion"/>
  </si>
  <si>
    <t>계약기간</t>
    <phoneticPr fontId="1" type="noConversion"/>
  </si>
  <si>
    <t>계약상대자</t>
    <phoneticPr fontId="1" type="noConversion"/>
  </si>
  <si>
    <t>계약명</t>
    <phoneticPr fontId="1" type="noConversion"/>
  </si>
  <si>
    <t>예정금액(A)</t>
    <phoneticPr fontId="1" type="noConversion"/>
  </si>
  <si>
    <t>계약률%
(B/A)</t>
    <phoneticPr fontId="1" type="noConversion"/>
  </si>
  <si>
    <t>업체명</t>
    <phoneticPr fontId="1" type="noConversion"/>
  </si>
  <si>
    <t>대표자</t>
    <phoneticPr fontId="1" type="noConversion"/>
  </si>
  <si>
    <t>(단위 : 원)</t>
  </si>
  <si>
    <t>수의계약사유</t>
  </si>
  <si>
    <t>지방자치단체를 당사자로 하는 계약에 관한 법률 시행령 제25조 및 제30조
(추정가격 2천만원 이하)</t>
  </si>
  <si>
    <t>주소</t>
    <phoneticPr fontId="1" type="noConversion"/>
  </si>
  <si>
    <t>환경관리운영팀/환경관리지원팀</t>
  </si>
  <si>
    <t>주차관리팀</t>
  </si>
  <si>
    <t>경영기획실</t>
  </si>
  <si>
    <t>국민체육센터팀</t>
  </si>
  <si>
    <t>20261231</t>
  </si>
  <si>
    <t>세림산업</t>
  </si>
  <si>
    <t>박화례</t>
  </si>
  <si>
    <t>칠성냉열산업</t>
  </si>
  <si>
    <t>박윤규</t>
  </si>
  <si>
    <t>군포도시공사 수의계약 현황(2026년 2월)</t>
    <phoneticPr fontId="1" type="noConversion"/>
  </si>
  <si>
    <t>환경관리소 관리동 캐노피 설치공사</t>
  </si>
  <si>
    <t>환경관리소 안전밸브 보수공사</t>
  </si>
  <si>
    <t>복합생활스포츠타운 야외화장실 동파 복구 긴급공사</t>
  </si>
  <si>
    <t>2026년 상반기 직무능력중심 직원 공개채용 용역(여성기업)</t>
  </si>
  <si>
    <t>안전한 체육시설 제공을 위한 체력단련장 보완공사(여성기업)</t>
  </si>
  <si>
    <t>2026년 공영주차장 내 혁신제품 변좌살균기 임차(혁신제품 및 창업기업)</t>
  </si>
  <si>
    <t>2026년 사이버 연수원(GUC 에듀센터) 운영 용역</t>
  </si>
  <si>
    <t>2026년 상반기 환경관리소 굴뚝 및 폐수 다이옥식 측정 검사</t>
  </si>
  <si>
    <t>2026년 군포도시공사 본사 내 혁신제품 변좌살균기 임차(혁신,시범,기술개발,창업)</t>
  </si>
  <si>
    <t>주차관리팀 공영주차장(당정1, 2) 소방시설 보수 공사(창업기업)</t>
  </si>
  <si>
    <t>환경관리소 반입장 살수설비 보수공사</t>
  </si>
  <si>
    <t>2026년 환경관리소 혁신제품 변좌살균기 임차 용역(혁신,기술개발,시범,창업)</t>
  </si>
  <si>
    <t>나라기획</t>
  </si>
  <si>
    <t>현대종합산업</t>
  </si>
  <si>
    <t>(주)엔풀커리어</t>
  </si>
  <si>
    <t>(주)라이트토크</t>
  </si>
  <si>
    <t>(주)휴넷</t>
  </si>
  <si>
    <t>(주)한국이엠씨</t>
  </si>
  <si>
    <t>(주)한솔화이어텍</t>
  </si>
  <si>
    <t>(주)희승엔지니어링</t>
  </si>
  <si>
    <t>형명우</t>
  </si>
  <si>
    <t>김진원</t>
  </si>
  <si>
    <t>심유림</t>
  </si>
  <si>
    <t>윤해근</t>
  </si>
  <si>
    <t>조영탁</t>
  </si>
  <si>
    <t>김종호</t>
  </si>
  <si>
    <t>임성훈</t>
  </si>
  <si>
    <t>노성래</t>
  </si>
  <si>
    <t>공사</t>
    <phoneticPr fontId="10" type="noConversion"/>
  </si>
  <si>
    <t>용역</t>
    <phoneticPr fontId="10" type="noConversion"/>
  </si>
  <si>
    <t>2026-02-04</t>
  </si>
  <si>
    <t>2026-02-10</t>
  </si>
  <si>
    <t>2026-02-11</t>
  </si>
  <si>
    <t>2026-02-13</t>
  </si>
  <si>
    <t>2026-02-19</t>
  </si>
  <si>
    <t>2026-02-20</t>
  </si>
  <si>
    <t>2026-02-23</t>
  </si>
  <si>
    <t>2026-02-26</t>
  </si>
  <si>
    <t>2026-02-27</t>
  </si>
  <si>
    <t>20260220</t>
  </si>
  <si>
    <t>20260306</t>
  </si>
  <si>
    <t>20260219</t>
  </si>
  <si>
    <t>20260424</t>
  </si>
  <si>
    <t>20260225</t>
  </si>
  <si>
    <t>20260630</t>
  </si>
  <si>
    <t>20260309</t>
  </si>
  <si>
    <t>20260330</t>
  </si>
  <si>
    <t>계약금액(B)</t>
    <phoneticPr fontId="1" type="noConversion"/>
  </si>
  <si>
    <t>지방자치단체를 당사자로 하는 계약에 관한 법률 시행령 제25조 및 제30조
(여성기업, 추정가격 5천만원 이하)</t>
  </si>
  <si>
    <t>경기도 군포시</t>
    <phoneticPr fontId="6" type="noConversion"/>
  </si>
  <si>
    <t>경기도 안양시</t>
    <phoneticPr fontId="6" type="noConversion"/>
  </si>
  <si>
    <t>서울특별시 금천구</t>
    <phoneticPr fontId="6" type="noConversion"/>
  </si>
  <si>
    <t>서울특별시 구로구</t>
    <phoneticPr fontId="6" type="noConversion"/>
  </si>
  <si>
    <t>인천광역시 남동구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</si>
</sst>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7" formatCode="#,##0_ "/>
  </numFmts>
  <fonts count="13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9"/>
      <name val="돋움"/>
      <family val="3"/>
      <charset val="129"/>
    </font>
    <font>
      <b/>
      <sz val="16"/>
      <name val="돋움"/>
      <family val="3"/>
      <charset val="129"/>
    </font>
    <font>
      <b/>
      <sz val="14"/>
      <name val="돋움"/>
      <family val="3"/>
      <charset val="129"/>
    </font>
    <font>
      <sz val="12"/>
      <name val="돋움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8"/>
      <color theme="1"/>
      <name val="HY헤드라인M"/>
      <family val="1"/>
      <charset val="129"/>
    </font>
    <font>
      <sz val="8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4">
    <xf numFmtId="0" fontId="0" fillId="0" borderId="0" xfId="0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3" fillId="2" borderId="11" xfId="3" applyFont="1" applyFill="1" applyBorder="1" applyAlignment="1">
      <alignment vertical="center"/>
    </xf>
    <xf numFmtId="0" fontId="3" fillId="2" borderId="11" xfId="3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3" fontId="12" fillId="3" borderId="2" xfId="0" applyNumberFormat="1" applyFont="1" applyFill="1" applyBorder="1" applyAlignment="1">
      <alignment vertical="center"/>
    </xf>
    <xf numFmtId="3" fontId="12" fillId="0" borderId="2" xfId="0" applyNumberFormat="1" applyFont="1" applyBorder="1" applyAlignment="1">
      <alignment horizontal="right" vertical="center"/>
    </xf>
    <xf numFmtId="9" fontId="5" fillId="3" borderId="2" xfId="1" applyFont="1" applyFill="1" applyBorder="1" applyAlignment="1">
      <alignment horizontal="center" vertical="center"/>
    </xf>
    <xf numFmtId="177" fontId="5" fillId="3" borderId="2" xfId="3" applyNumberFormat="1" applyFont="1" applyFill="1" applyBorder="1" applyAlignment="1">
      <alignment horizontal="center" vertical="center" wrapText="1"/>
    </xf>
    <xf numFmtId="0" fontId="11" fillId="0" borderId="2" xfId="0" applyFont="1" applyBorder="1">
      <alignment vertical="center"/>
    </xf>
    <xf numFmtId="177" fontId="5" fillId="0" borderId="2" xfId="3" applyNumberFormat="1" applyFont="1" applyBorder="1" applyAlignment="1">
      <alignment horizontal="center" vertical="center" wrapText="1"/>
    </xf>
    <xf numFmtId="0" fontId="3" fillId="2" borderId="6" xfId="3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0" fontId="4" fillId="2" borderId="7" xfId="4" applyFont="1" applyFill="1" applyBorder="1" applyAlignment="1">
      <alignment horizontal="center" vertical="center" wrapText="1"/>
    </xf>
    <xf numFmtId="0" fontId="4" fillId="2" borderId="8" xfId="4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" xfId="3" applyFont="1" applyFill="1" applyBorder="1" applyAlignment="1">
      <alignment horizontal="center" vertical="center"/>
    </xf>
    <xf numFmtId="14" fontId="3" fillId="2" borderId="6" xfId="3" applyNumberFormat="1" applyFont="1" applyFill="1" applyBorder="1" applyAlignment="1">
      <alignment horizontal="center" vertical="center"/>
    </xf>
    <xf numFmtId="14" fontId="3" fillId="2" borderId="1" xfId="3" applyNumberFormat="1" applyFont="1" applyFill="1" applyBorder="1" applyAlignment="1">
      <alignment horizontal="center" vertical="center"/>
    </xf>
    <xf numFmtId="0" fontId="3" fillId="2" borderId="3" xfId="3" applyFont="1" applyFill="1" applyBorder="1" applyAlignment="1">
      <alignment horizontal="center" vertical="center"/>
    </xf>
    <xf numFmtId="0" fontId="3" fillId="2" borderId="4" xfId="3" applyFont="1" applyFill="1" applyBorder="1" applyAlignment="1">
      <alignment horizontal="center" vertical="center"/>
    </xf>
    <xf numFmtId="0" fontId="3" fillId="2" borderId="5" xfId="3" applyFont="1" applyFill="1" applyBorder="1" applyAlignment="1">
      <alignment horizontal="center" vertical="center"/>
    </xf>
    <xf numFmtId="176" fontId="3" fillId="2" borderId="6" xfId="3" applyNumberFormat="1" applyFont="1" applyFill="1" applyBorder="1" applyAlignment="1">
      <alignment horizontal="center" vertical="center"/>
    </xf>
    <xf numFmtId="176" fontId="3" fillId="2" borderId="1" xfId="3" applyNumberFormat="1" applyFont="1" applyFill="1" applyBorder="1" applyAlignment="1">
      <alignment horizontal="center" vertical="center"/>
    </xf>
  </cellXfs>
  <cellStyles count="5">
    <cellStyle name="백분율" xfId="1" builtinId="5"/>
    <cellStyle name="쉼표 [0] 2" xfId="2" xr:uid="{00000000-0005-0000-0000-000002000000}"/>
    <cellStyle name="표준" xfId="0" builtinId="0"/>
    <cellStyle name="표준 2" xfId="3" xr:uid="{00000000-0005-0000-0000-000004000000}"/>
    <cellStyle name="표준 2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zoomScale="70" zoomScaleNormal="70" workbookViewId="0">
      <selection sqref="A1:N1"/>
    </sheetView>
  </sheetViews>
  <sheetFormatPr defaultRowHeight="16.5" x14ac:dyDescent="0.3"/>
  <cols>
    <col min="1" max="1" width="9.125" bestFit="1" customWidth="1"/>
    <col min="3" max="3" width="24" customWidth="1"/>
    <col min="4" max="4" width="14.25" bestFit="1" customWidth="1"/>
    <col min="5" max="5" width="16" customWidth="1"/>
    <col min="6" max="6" width="14.5" customWidth="1"/>
    <col min="7" max="7" width="26.5" bestFit="1" customWidth="1"/>
    <col min="8" max="8" width="11.375" customWidth="1"/>
    <col min="9" max="9" width="19.375" bestFit="1" customWidth="1"/>
    <col min="10" max="10" width="79.375" bestFit="1" customWidth="1"/>
    <col min="11" max="11" width="17" bestFit="1" customWidth="1"/>
    <col min="12" max="12" width="17.125" customWidth="1"/>
    <col min="13" max="13" width="11.75" customWidth="1"/>
    <col min="14" max="14" width="79.25" bestFit="1" customWidth="1"/>
  </cols>
  <sheetData>
    <row r="1" spans="1:14" ht="35.25" x14ac:dyDescent="0.3">
      <c r="A1" s="22" t="s">
        <v>24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ht="17.25" thickBot="1" x14ac:dyDescent="0.35">
      <c r="A2" s="4"/>
      <c r="B2" s="4"/>
      <c r="C2" s="4"/>
      <c r="D2" s="1"/>
      <c r="E2" s="4"/>
      <c r="F2" s="4"/>
      <c r="G2" s="4"/>
      <c r="H2" s="4"/>
      <c r="I2" s="4"/>
      <c r="J2" s="2"/>
      <c r="K2" s="3"/>
      <c r="N2" s="5" t="s">
        <v>11</v>
      </c>
    </row>
    <row r="3" spans="1:14" ht="24" customHeight="1" x14ac:dyDescent="0.3">
      <c r="A3" s="23" t="s">
        <v>0</v>
      </c>
      <c r="B3" s="25" t="s">
        <v>1</v>
      </c>
      <c r="C3" s="25" t="s">
        <v>2</v>
      </c>
      <c r="D3" s="27" t="s">
        <v>3</v>
      </c>
      <c r="E3" s="25" t="s">
        <v>4</v>
      </c>
      <c r="F3" s="25"/>
      <c r="G3" s="29" t="s">
        <v>5</v>
      </c>
      <c r="H3" s="30"/>
      <c r="I3" s="31"/>
      <c r="J3" s="25" t="s">
        <v>6</v>
      </c>
      <c r="K3" s="32" t="s">
        <v>7</v>
      </c>
      <c r="L3" s="25" t="s">
        <v>72</v>
      </c>
      <c r="M3" s="18" t="s">
        <v>8</v>
      </c>
      <c r="N3" s="20" t="s">
        <v>12</v>
      </c>
    </row>
    <row r="4" spans="1:14" ht="24" customHeight="1" thickBot="1" x14ac:dyDescent="0.35">
      <c r="A4" s="24"/>
      <c r="B4" s="26"/>
      <c r="C4" s="26"/>
      <c r="D4" s="28"/>
      <c r="E4" s="6"/>
      <c r="F4" s="6"/>
      <c r="G4" s="7" t="s">
        <v>9</v>
      </c>
      <c r="H4" s="7" t="s">
        <v>10</v>
      </c>
      <c r="I4" s="7" t="s">
        <v>14</v>
      </c>
      <c r="J4" s="26"/>
      <c r="K4" s="33"/>
      <c r="L4" s="26"/>
      <c r="M4" s="19"/>
      <c r="N4" s="21"/>
    </row>
    <row r="5" spans="1:14" s="16" customFormat="1" ht="30" customHeight="1" x14ac:dyDescent="0.3">
      <c r="A5" s="8">
        <v>1</v>
      </c>
      <c r="B5" s="9" t="s">
        <v>53</v>
      </c>
      <c r="C5" s="9" t="s">
        <v>15</v>
      </c>
      <c r="D5" s="9" t="s">
        <v>55</v>
      </c>
      <c r="E5" s="10">
        <v>20260205</v>
      </c>
      <c r="F5" s="9" t="s">
        <v>64</v>
      </c>
      <c r="G5" s="9" t="s">
        <v>37</v>
      </c>
      <c r="H5" s="9" t="s">
        <v>45</v>
      </c>
      <c r="I5" s="11" t="s">
        <v>74</v>
      </c>
      <c r="J5" s="11" t="s">
        <v>25</v>
      </c>
      <c r="K5" s="12">
        <v>14570000</v>
      </c>
      <c r="L5" s="13">
        <v>13640000</v>
      </c>
      <c r="M5" s="14">
        <f>L5/K5</f>
        <v>0.93617021276595747</v>
      </c>
      <c r="N5" s="15" t="s">
        <v>13</v>
      </c>
    </row>
    <row r="6" spans="1:14" s="16" customFormat="1" ht="30" customHeight="1" x14ac:dyDescent="0.3">
      <c r="A6" s="8">
        <v>2</v>
      </c>
      <c r="B6" s="9" t="s">
        <v>53</v>
      </c>
      <c r="C6" s="9" t="s">
        <v>15</v>
      </c>
      <c r="D6" s="9" t="s">
        <v>56</v>
      </c>
      <c r="E6" s="10">
        <v>20260211</v>
      </c>
      <c r="F6" s="9" t="s">
        <v>65</v>
      </c>
      <c r="G6" s="9" t="s">
        <v>22</v>
      </c>
      <c r="H6" s="9" t="s">
        <v>23</v>
      </c>
      <c r="I6" s="11" t="s">
        <v>75</v>
      </c>
      <c r="J6" s="11" t="s">
        <v>26</v>
      </c>
      <c r="K6" s="12">
        <v>5500000</v>
      </c>
      <c r="L6" s="13">
        <v>5000000</v>
      </c>
      <c r="M6" s="14">
        <f t="shared" ref="M6:M16" si="0">L6/K6</f>
        <v>0.90909090909090906</v>
      </c>
      <c r="N6" s="15" t="s">
        <v>13</v>
      </c>
    </row>
    <row r="7" spans="1:14" s="16" customFormat="1" ht="30" customHeight="1" x14ac:dyDescent="0.3">
      <c r="A7" s="8">
        <v>3</v>
      </c>
      <c r="B7" s="9" t="s">
        <v>53</v>
      </c>
      <c r="C7" s="9" t="s">
        <v>18</v>
      </c>
      <c r="D7" s="9" t="s">
        <v>57</v>
      </c>
      <c r="E7" s="10">
        <v>20260212</v>
      </c>
      <c r="F7" s="9" t="s">
        <v>66</v>
      </c>
      <c r="G7" s="9" t="s">
        <v>38</v>
      </c>
      <c r="H7" s="9" t="s">
        <v>46</v>
      </c>
      <c r="I7" s="11" t="s">
        <v>74</v>
      </c>
      <c r="J7" s="11" t="s">
        <v>27</v>
      </c>
      <c r="K7" s="12">
        <v>5995000</v>
      </c>
      <c r="L7" s="13">
        <v>5500000</v>
      </c>
      <c r="M7" s="14">
        <f t="shared" si="0"/>
        <v>0.91743119266055051</v>
      </c>
      <c r="N7" s="15" t="s">
        <v>13</v>
      </c>
    </row>
    <row r="8" spans="1:14" s="16" customFormat="1" ht="30" customHeight="1" x14ac:dyDescent="0.3">
      <c r="A8" s="8">
        <v>4</v>
      </c>
      <c r="B8" s="9" t="s">
        <v>54</v>
      </c>
      <c r="C8" s="9" t="s">
        <v>17</v>
      </c>
      <c r="D8" s="9" t="s">
        <v>58</v>
      </c>
      <c r="E8" s="10">
        <v>20260219</v>
      </c>
      <c r="F8" s="9" t="s">
        <v>67</v>
      </c>
      <c r="G8" s="9" t="s">
        <v>39</v>
      </c>
      <c r="H8" s="9" t="s">
        <v>47</v>
      </c>
      <c r="I8" s="11" t="s">
        <v>76</v>
      </c>
      <c r="J8" s="11" t="s">
        <v>28</v>
      </c>
      <c r="K8" s="12">
        <v>39061000</v>
      </c>
      <c r="L8" s="13">
        <v>36000000</v>
      </c>
      <c r="M8" s="14">
        <f t="shared" si="0"/>
        <v>0.92163539079900669</v>
      </c>
      <c r="N8" s="17" t="s">
        <v>73</v>
      </c>
    </row>
    <row r="9" spans="1:14" s="16" customFormat="1" ht="30" customHeight="1" x14ac:dyDescent="0.3">
      <c r="A9" s="8">
        <v>5</v>
      </c>
      <c r="B9" s="9" t="s">
        <v>53</v>
      </c>
      <c r="C9" s="9" t="s">
        <v>18</v>
      </c>
      <c r="D9" s="9" t="s">
        <v>59</v>
      </c>
      <c r="E9" s="10">
        <v>20260222</v>
      </c>
      <c r="F9" s="9" t="s">
        <v>68</v>
      </c>
      <c r="G9" s="9" t="s">
        <v>20</v>
      </c>
      <c r="H9" s="9" t="s">
        <v>21</v>
      </c>
      <c r="I9" s="11" t="s">
        <v>74</v>
      </c>
      <c r="J9" s="11" t="s">
        <v>29</v>
      </c>
      <c r="K9" s="12">
        <v>5863000</v>
      </c>
      <c r="L9" s="13">
        <v>5500000</v>
      </c>
      <c r="M9" s="14">
        <f t="shared" si="0"/>
        <v>0.93808630393996251</v>
      </c>
      <c r="N9" s="15" t="s">
        <v>13</v>
      </c>
    </row>
    <row r="10" spans="1:14" s="16" customFormat="1" ht="30" customHeight="1" x14ac:dyDescent="0.3">
      <c r="A10" s="8">
        <v>6</v>
      </c>
      <c r="B10" s="9" t="s">
        <v>54</v>
      </c>
      <c r="C10" s="9" t="s">
        <v>16</v>
      </c>
      <c r="D10" s="9" t="s">
        <v>60</v>
      </c>
      <c r="E10" s="10">
        <v>20260301</v>
      </c>
      <c r="F10" s="9" t="s">
        <v>19</v>
      </c>
      <c r="G10" s="9" t="s">
        <v>40</v>
      </c>
      <c r="H10" s="9" t="s">
        <v>48</v>
      </c>
      <c r="I10" s="11" t="s">
        <v>75</v>
      </c>
      <c r="J10" s="11" t="s">
        <v>30</v>
      </c>
      <c r="K10" s="13">
        <v>1870000</v>
      </c>
      <c r="L10" s="13">
        <v>1870000</v>
      </c>
      <c r="M10" s="14">
        <f t="shared" si="0"/>
        <v>1</v>
      </c>
      <c r="N10" s="15" t="s">
        <v>13</v>
      </c>
    </row>
    <row r="11" spans="1:14" s="16" customFormat="1" ht="30" customHeight="1" x14ac:dyDescent="0.3">
      <c r="A11" s="8">
        <v>7</v>
      </c>
      <c r="B11" s="9" t="s">
        <v>54</v>
      </c>
      <c r="C11" s="9" t="s">
        <v>17</v>
      </c>
      <c r="D11" s="9" t="s">
        <v>61</v>
      </c>
      <c r="E11" s="10">
        <v>20260224</v>
      </c>
      <c r="F11" s="9" t="s">
        <v>19</v>
      </c>
      <c r="G11" s="9" t="s">
        <v>41</v>
      </c>
      <c r="H11" s="9" t="s">
        <v>49</v>
      </c>
      <c r="I11" s="11" t="s">
        <v>77</v>
      </c>
      <c r="J11" s="11" t="s">
        <v>31</v>
      </c>
      <c r="K11" s="12">
        <v>10935000</v>
      </c>
      <c r="L11" s="13">
        <v>10000000</v>
      </c>
      <c r="M11" s="14">
        <f t="shared" si="0"/>
        <v>0.91449474165523548</v>
      </c>
      <c r="N11" s="15" t="s">
        <v>13</v>
      </c>
    </row>
    <row r="12" spans="1:14" s="16" customFormat="1" ht="30" customHeight="1" x14ac:dyDescent="0.3">
      <c r="A12" s="8">
        <v>8</v>
      </c>
      <c r="B12" s="9" t="s">
        <v>54</v>
      </c>
      <c r="C12" s="9" t="s">
        <v>15</v>
      </c>
      <c r="D12" s="9" t="s">
        <v>61</v>
      </c>
      <c r="E12" s="10">
        <v>20260224</v>
      </c>
      <c r="F12" s="9" t="s">
        <v>69</v>
      </c>
      <c r="G12" s="9" t="s">
        <v>42</v>
      </c>
      <c r="H12" s="9" t="s">
        <v>50</v>
      </c>
      <c r="I12" s="11" t="s">
        <v>75</v>
      </c>
      <c r="J12" s="11" t="s">
        <v>32</v>
      </c>
      <c r="K12" s="12">
        <v>4240500</v>
      </c>
      <c r="L12" s="13">
        <v>3707000</v>
      </c>
      <c r="M12" s="14">
        <f t="shared" si="0"/>
        <v>0.87418936446173801</v>
      </c>
      <c r="N12" s="15" t="s">
        <v>13</v>
      </c>
    </row>
    <row r="13" spans="1:14" s="16" customFormat="1" ht="30" customHeight="1" x14ac:dyDescent="0.3">
      <c r="A13" s="8">
        <v>9</v>
      </c>
      <c r="B13" s="9" t="s">
        <v>54</v>
      </c>
      <c r="C13" s="9" t="s">
        <v>17</v>
      </c>
      <c r="D13" s="9" t="s">
        <v>62</v>
      </c>
      <c r="E13" s="10">
        <v>20260301</v>
      </c>
      <c r="F13" s="9" t="s">
        <v>19</v>
      </c>
      <c r="G13" s="9" t="s">
        <v>40</v>
      </c>
      <c r="H13" s="9" t="s">
        <v>48</v>
      </c>
      <c r="I13" s="11" t="s">
        <v>75</v>
      </c>
      <c r="J13" s="11" t="s">
        <v>33</v>
      </c>
      <c r="K13" s="13">
        <v>1320000</v>
      </c>
      <c r="L13" s="13">
        <v>1320000</v>
      </c>
      <c r="M13" s="14">
        <f t="shared" si="0"/>
        <v>1</v>
      </c>
      <c r="N13" s="15" t="s">
        <v>13</v>
      </c>
    </row>
    <row r="14" spans="1:14" s="16" customFormat="1" ht="30" customHeight="1" x14ac:dyDescent="0.3">
      <c r="A14" s="8">
        <v>10</v>
      </c>
      <c r="B14" s="9" t="s">
        <v>53</v>
      </c>
      <c r="C14" s="9" t="s">
        <v>16</v>
      </c>
      <c r="D14" s="9" t="s">
        <v>62</v>
      </c>
      <c r="E14" s="10">
        <v>20260303</v>
      </c>
      <c r="F14" s="9" t="s">
        <v>70</v>
      </c>
      <c r="G14" s="9" t="s">
        <v>43</v>
      </c>
      <c r="H14" s="9" t="s">
        <v>51</v>
      </c>
      <c r="I14" s="11" t="s">
        <v>74</v>
      </c>
      <c r="J14" s="11" t="s">
        <v>34</v>
      </c>
      <c r="K14" s="12">
        <v>5500000</v>
      </c>
      <c r="L14" s="13">
        <v>4940000</v>
      </c>
      <c r="M14" s="14">
        <f t="shared" si="0"/>
        <v>0.89818181818181819</v>
      </c>
      <c r="N14" s="15" t="s">
        <v>13</v>
      </c>
    </row>
    <row r="15" spans="1:14" s="16" customFormat="1" ht="30" customHeight="1" x14ac:dyDescent="0.3">
      <c r="A15" s="8">
        <v>11</v>
      </c>
      <c r="B15" s="9" t="s">
        <v>53</v>
      </c>
      <c r="C15" s="9" t="s">
        <v>15</v>
      </c>
      <c r="D15" s="9" t="s">
        <v>63</v>
      </c>
      <c r="E15" s="10">
        <v>20260303</v>
      </c>
      <c r="F15" s="9" t="s">
        <v>71</v>
      </c>
      <c r="G15" s="9" t="s">
        <v>44</v>
      </c>
      <c r="H15" s="9" t="s">
        <v>52</v>
      </c>
      <c r="I15" s="11" t="s">
        <v>78</v>
      </c>
      <c r="J15" s="11" t="s">
        <v>35</v>
      </c>
      <c r="K15" s="12">
        <v>14500000</v>
      </c>
      <c r="L15" s="13">
        <v>14000000</v>
      </c>
      <c r="M15" s="14">
        <f t="shared" si="0"/>
        <v>0.96551724137931039</v>
      </c>
      <c r="N15" s="15" t="s">
        <v>13</v>
      </c>
    </row>
    <row r="16" spans="1:14" s="16" customFormat="1" ht="30" customHeight="1" x14ac:dyDescent="0.3">
      <c r="A16" s="8">
        <v>12</v>
      </c>
      <c r="B16" s="9" t="s">
        <v>54</v>
      </c>
      <c r="C16" s="9" t="s">
        <v>15</v>
      </c>
      <c r="D16" s="9" t="s">
        <v>63</v>
      </c>
      <c r="E16" s="10">
        <v>20260301</v>
      </c>
      <c r="F16" s="9" t="s">
        <v>19</v>
      </c>
      <c r="G16" s="9" t="s">
        <v>40</v>
      </c>
      <c r="H16" s="9" t="s">
        <v>48</v>
      </c>
      <c r="I16" s="11" t="s">
        <v>75</v>
      </c>
      <c r="J16" s="11" t="s">
        <v>36</v>
      </c>
      <c r="K16" s="13">
        <v>1100000</v>
      </c>
      <c r="L16" s="13">
        <v>1100000</v>
      </c>
      <c r="M16" s="14">
        <f t="shared" si="0"/>
        <v>1</v>
      </c>
      <c r="N16" s="15" t="s">
        <v>13</v>
      </c>
    </row>
  </sheetData>
  <mergeCells count="12">
    <mergeCell ref="M3:M4"/>
    <mergeCell ref="N3:N4"/>
    <mergeCell ref="A1:N1"/>
    <mergeCell ref="A3:A4"/>
    <mergeCell ref="B3:B4"/>
    <mergeCell ref="C3:C4"/>
    <mergeCell ref="D3:D4"/>
    <mergeCell ref="E3:F3"/>
    <mergeCell ref="G3:I3"/>
    <mergeCell ref="J3:J4"/>
    <mergeCell ref="K3:K4"/>
    <mergeCell ref="L3:L4"/>
  </mergeCells>
  <phoneticPr fontId="6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이영윤</cp:lastModifiedBy>
  <cp:lastPrinted>2023-03-15T05:20:50Z</cp:lastPrinted>
  <dcterms:created xsi:type="dcterms:W3CDTF">2018-02-05T11:15:24Z</dcterms:created>
  <dcterms:modified xsi:type="dcterms:W3CDTF">2026-03-05T06:24:15Z</dcterms:modified>
</cp:coreProperties>
</file>